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40" yWindow="8055" windowWidth="15120" windowHeight="8010"/>
  </bookViews>
  <sheets>
    <sheet name="цены" sheetId="1" r:id="rId1"/>
    <sheet name="сетка путевые стены" sheetId="2" r:id="rId2"/>
    <sheet name="сетка эскалаторы" sheetId="3" r:id="rId3"/>
  </sheets>
  <definedNames>
    <definedName name="_xlnm._FilterDatabase" localSheetId="0" hidden="1">цены!$A$2:$J$15</definedName>
  </definedNames>
  <calcPr calcId="145621"/>
</workbook>
</file>

<file path=xl/calcChain.xml><?xml version="1.0" encoding="utf-8"?>
<calcChain xmlns="http://schemas.openxmlformats.org/spreadsheetml/2006/main">
  <c r="G5" i="1" l="1"/>
  <c r="J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  <c r="K4" i="1" s="1"/>
  <c r="G23" i="1"/>
  <c r="G24" i="1"/>
  <c r="G25" i="1"/>
  <c r="J20" i="1"/>
  <c r="K20" i="1" l="1"/>
  <c r="K12" i="1"/>
  <c r="K13" i="1"/>
  <c r="J12" i="1"/>
  <c r="J13" i="1"/>
  <c r="J23" i="1" l="1"/>
  <c r="J24" i="1"/>
  <c r="J25" i="1"/>
  <c r="J5" i="1"/>
  <c r="J6" i="1"/>
  <c r="J7" i="1"/>
  <c r="J8" i="1"/>
  <c r="J9" i="1"/>
  <c r="J10" i="1"/>
  <c r="J11" i="1"/>
  <c r="J14" i="1"/>
  <c r="J15" i="1"/>
  <c r="J16" i="1"/>
  <c r="J17" i="1"/>
  <c r="J18" i="1"/>
  <c r="J19" i="1"/>
  <c r="J21" i="1"/>
  <c r="K24" i="1"/>
  <c r="K25" i="1"/>
  <c r="K23" i="1"/>
  <c r="K5" i="1"/>
  <c r="K6" i="1"/>
  <c r="K7" i="1"/>
  <c r="K8" i="1"/>
  <c r="K9" i="1"/>
  <c r="K10" i="1"/>
  <c r="K11" i="1"/>
  <c r="K14" i="1"/>
  <c r="K15" i="1"/>
  <c r="K16" i="1"/>
  <c r="K17" i="1"/>
  <c r="K18" i="1"/>
  <c r="K19" i="1"/>
  <c r="K21" i="1"/>
</calcChain>
</file>

<file path=xl/comments1.xml><?xml version="1.0" encoding="utf-8"?>
<comments xmlns="http://schemas.openxmlformats.org/spreadsheetml/2006/main">
  <authors>
    <author>Автор</author>
  </authors>
  <commentList>
    <comment ref="A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21.08
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ул.Б.хмельн., Владимирск., Крещатик. "Молодой театр", нац.оп.тнатр им.Н.Лисенка</t>
        </r>
      </text>
    </comment>
    <comment ref="AB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продано с 1.08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Оболонскому пр-ту, ул.Маршала Малиновского, Dreamtown</t>
        </r>
      </text>
    </comment>
    <comment ref="AG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Оболонскому пр-ту, ул.Маршала Малиновского, пл.Дружбы народов ТЦ Метрополис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Сити Ком, Макрос, пр-т.Московскийк, Dreamtown</t>
        </r>
      </text>
    </comment>
    <comment ref="A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ж/д станции, книжный р-к., пр-т.Московский, Тр.25,27,29,30,31 А 101</t>
        </r>
      </text>
    </comment>
    <comment ref="AH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ж/д станции, книжный р-к., пр-т.Московский, Тр.25,27,29,30,31 А 101</t>
        </r>
      </text>
    </comment>
    <comment ref="AB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продано с 1.08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ул.Нижний и Верхний Вал, Хорива, к-т.Жовтень</t>
        </r>
      </text>
    </comment>
    <comment ref="A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Контр.пл, Г.Сковороды, Константиновскую, ТЦ Самсон Киево_Могил.акад., Андреевский спуск, муз."Чернобыль"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НСК "Олимпийский", ул. Красноармейская, театр Оперы, планетарий</t>
        </r>
      </text>
    </commen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продано с 1.08</t>
        </r>
      </text>
    </comment>
    <comment ref="AG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ул.Красноармейскую, Е.Тельмана, Дв.искуств "Украина", з-д "Радар", Тр 12 А 38</t>
        </r>
      </text>
    </comment>
    <comment ref="AG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библ. им.В.И. Вернадского, центр.автовокз."Киев", пр-т.40-летия Октября, Краснозвездный пр-т., пр-т.Науки</t>
        </r>
      </text>
    </commen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гост-ца "Мир", Голосеевская пл., ул.Васильковская, М.Рильского, пр-т.40-летия Октября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ул.Васильковская, Сумская</t>
        </r>
      </text>
    </comment>
    <comment ref="AG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Амурская пл, ул.Васильковская, Ломоносова, О.Тургенева</t>
        </r>
      </text>
    </comment>
    <comment ref="E4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 с 24.07</t>
        </r>
      </text>
    </comment>
    <comment ref="AG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ул.Васильковская, пр-т.40-летия Октября, Академика Глушкова, "Експоцентр Украина", корп.инстюТ.Г.Шевченка, инст.Менеджмента и финансов, нац.ун-т биоресурсов и природоиспользования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пр-ту Бажана, ул. Ревуцкого, Декабристов, McDonalds</t>
        </r>
      </text>
    </comment>
    <comment ref="AG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пр-ту Бажана, ул.Вишняковская, Ревуцкого, Руденко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пр-т Бажана</t>
        </r>
      </text>
    </comment>
    <comment ref="AG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пр-т Бажана, ТРЦ "Новус", KFC</t>
        </r>
      </text>
    </comment>
    <comment ref="AG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ул. Артема, Белоруская, Мельникова, Дегтяревская, з-д "Артем", обласн.клин больн., кинот "Киевская Русь"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21.08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21.08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 с 24.07</t>
        </r>
      </text>
    </comment>
    <comment ref="L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 с 24.07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21.08</t>
        </r>
      </text>
    </comment>
    <comment ref="H2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 с 24.07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21.08</t>
        </r>
      </text>
    </comment>
    <comment ref="H3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 с 24.07</t>
        </r>
      </text>
    </comment>
  </commentList>
</comments>
</file>

<file path=xl/sharedStrings.xml><?xml version="1.0" encoding="utf-8"?>
<sst xmlns="http://schemas.openxmlformats.org/spreadsheetml/2006/main" count="393" uniqueCount="124">
  <si>
    <t>Название станции</t>
  </si>
  <si>
    <t>Тип конструкции</t>
  </si>
  <si>
    <t>Формат, м</t>
  </si>
  <si>
    <t>Театральная</t>
  </si>
  <si>
    <t>Олимпийская</t>
  </si>
  <si>
    <t>Дворец Украина</t>
  </si>
  <si>
    <t>Демеевская</t>
  </si>
  <si>
    <t>Голосеевская</t>
  </si>
  <si>
    <t>Васильковская</t>
  </si>
  <si>
    <t>Выставочный центр</t>
  </si>
  <si>
    <t>Осокорки</t>
  </si>
  <si>
    <t>Лукьяновская</t>
  </si>
  <si>
    <t>Сырец</t>
  </si>
  <si>
    <t>3х2</t>
  </si>
  <si>
    <t>3х1,8</t>
  </si>
  <si>
    <t>путевая стена</t>
  </si>
  <si>
    <t>3,3х1,65</t>
  </si>
  <si>
    <t>Общая стоимость с НДС</t>
  </si>
  <si>
    <t>Цены указаны с учетом НДС</t>
  </si>
  <si>
    <t>Контрактовая пл.</t>
  </si>
  <si>
    <t>Акционная цена за все с НДС</t>
  </si>
  <si>
    <t>места</t>
  </si>
  <si>
    <t>Направление</t>
  </si>
  <si>
    <t>Академгородок</t>
  </si>
  <si>
    <t>Г.Днепра</t>
  </si>
  <si>
    <t>Г.Днепра / Выст.центр</t>
  </si>
  <si>
    <t>Бориспольская</t>
  </si>
  <si>
    <t>Печерская</t>
  </si>
  <si>
    <t>З.Ворота (вых.в гор)</t>
  </si>
  <si>
    <t>М.Независимости</t>
  </si>
  <si>
    <t>Л.Толстого</t>
  </si>
  <si>
    <t>2,85*1,12</t>
  </si>
  <si>
    <t>3*1</t>
  </si>
  <si>
    <t>эскалатоные своды</t>
  </si>
  <si>
    <t>Оболонь</t>
  </si>
  <si>
    <t>спуск/подъем</t>
  </si>
  <si>
    <t xml:space="preserve">Г.Днепра </t>
  </si>
  <si>
    <t>Петровка</t>
  </si>
  <si>
    <t>3х1,3</t>
  </si>
  <si>
    <t xml:space="preserve"> </t>
  </si>
  <si>
    <t>н.ст</t>
  </si>
  <si>
    <t>указ</t>
  </si>
  <si>
    <t>←</t>
  </si>
  <si>
    <t>Лесная</t>
  </si>
  <si>
    <t>выход</t>
  </si>
  <si>
    <t>→</t>
  </si>
  <si>
    <t>12*</t>
  </si>
  <si>
    <t>30*</t>
  </si>
  <si>
    <t>нет вых.</t>
  </si>
  <si>
    <t>место 12* - формат 2,8x2,0 м;  место 29*,30* - формат 2,0x2,0 м</t>
  </si>
  <si>
    <t>Героев Днепра</t>
  </si>
  <si>
    <t>указат</t>
  </si>
  <si>
    <t>15*</t>
  </si>
  <si>
    <t>20*</t>
  </si>
  <si>
    <t>место 12*,30* - формат 1,5x2,0 м; место 15*,20* - формат 2,0x2,0 м</t>
  </si>
  <si>
    <t>10*</t>
  </si>
  <si>
    <t>22*</t>
  </si>
  <si>
    <t>место 15*, 22* - формат 1,5x1,8 м; место 10*, 20* - формат 2,0x1,8 м</t>
  </si>
  <si>
    <t>16*</t>
  </si>
  <si>
    <t>н.ст.</t>
  </si>
  <si>
    <t>18*</t>
  </si>
  <si>
    <t>указ.</t>
  </si>
  <si>
    <t>11*</t>
  </si>
  <si>
    <t>13*</t>
  </si>
  <si>
    <t>Иподром</t>
  </si>
  <si>
    <t>место 11*, 13*, 16*, 18* - формат 3x1,3 м</t>
  </si>
  <si>
    <t>Харьковская</t>
  </si>
  <si>
    <t>14*</t>
  </si>
  <si>
    <t>6*</t>
  </si>
  <si>
    <t>место 6*,14* - формат 1,7x2,0 м</t>
  </si>
  <si>
    <t>платформа</t>
  </si>
  <si>
    <t>2*</t>
  </si>
  <si>
    <t>выход в гор.</t>
  </si>
  <si>
    <t>п е р е х о д</t>
  </si>
  <si>
    <t>1*</t>
  </si>
  <si>
    <t>З.Ворота</t>
  </si>
  <si>
    <t>пешеходный пролет</t>
  </si>
  <si>
    <t>Дв.спорта -</t>
  </si>
  <si>
    <t>Дв.спорта</t>
  </si>
  <si>
    <t>место 1*,2* - формат 2,65x1,12 м; место 11*,12* - формат 2,0x1,12 м</t>
  </si>
  <si>
    <t>место 1*,2* - формат 2,0x1,0 м</t>
  </si>
  <si>
    <t>52*</t>
  </si>
  <si>
    <t>36*</t>
  </si>
  <si>
    <t>51*</t>
  </si>
  <si>
    <t>35*</t>
  </si>
  <si>
    <t>21*</t>
  </si>
  <si>
    <t>место 13*,14*,21*,22*,35*,36*,51*,52* - формат 1,5x1,0 м</t>
  </si>
  <si>
    <t>-</t>
  </si>
  <si>
    <t>Занято</t>
  </si>
  <si>
    <t>Резерв</t>
  </si>
  <si>
    <t>свободно</t>
  </si>
  <si>
    <t>акция</t>
  </si>
  <si>
    <t xml:space="preserve">Сетка занятости "путевые стены" </t>
  </si>
  <si>
    <t>Теремки</t>
  </si>
  <si>
    <t>Х</t>
  </si>
  <si>
    <r>
      <t>*скидка предоставляется только на прокат, пролонгация - согласно прайса</t>
    </r>
    <r>
      <rPr>
        <sz val="12"/>
        <color indexed="8"/>
        <rFont val="Times New Roman"/>
        <family val="1"/>
        <charset val="204"/>
      </rPr>
      <t> </t>
    </r>
  </si>
  <si>
    <t>Выст.центр</t>
  </si>
  <si>
    <t>Майдан незалежности</t>
  </si>
  <si>
    <t>c 29/08</t>
  </si>
  <si>
    <t>9//2</t>
  </si>
  <si>
    <t>30/ 21</t>
  </si>
  <si>
    <t>26//1</t>
  </si>
  <si>
    <t>2//29</t>
  </si>
  <si>
    <t>3, 9</t>
  </si>
  <si>
    <t xml:space="preserve">37+38 </t>
  </si>
  <si>
    <t>35+36</t>
  </si>
  <si>
    <t>3+4</t>
  </si>
  <si>
    <t>50+49</t>
  </si>
  <si>
    <t>2*1</t>
  </si>
  <si>
    <t>1+2</t>
  </si>
  <si>
    <t>5+6, 67+68</t>
  </si>
  <si>
    <t xml:space="preserve">Прайс аренда с НДС </t>
  </si>
  <si>
    <t>Акционная Цена за аренду/мес с НДС</t>
  </si>
  <si>
    <t>х</t>
  </si>
  <si>
    <t xml:space="preserve">Сетка занятости "ЭСКАЛАТОРНЫЕ СВОДЫ" </t>
  </si>
  <si>
    <t xml:space="preserve">                     ЗАНЯТО</t>
  </si>
  <si>
    <t xml:space="preserve">      СВОБОДНО</t>
  </si>
  <si>
    <t xml:space="preserve">      РЕЗЕРВ</t>
  </si>
  <si>
    <t>место 1*,2* - формат 2,0x1,12 м</t>
  </si>
  <si>
    <t xml:space="preserve">  </t>
  </si>
  <si>
    <t xml:space="preserve">Монтаж/ демонтаж НДС </t>
  </si>
  <si>
    <t>Если размещение начинается не позже 23.07.2018 с правом пролонгации</t>
  </si>
  <si>
    <t xml:space="preserve">Печать с НДС </t>
  </si>
  <si>
    <t>Прокат рекламы  с 10.07-31.07.18 (22дня)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</si>
</sst>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color indexed="8"/>
      <name val="Arial Narrow"/>
      <family val="2"/>
      <charset val="204"/>
    </font>
    <font>
      <sz val="10"/>
      <color indexed="22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9"/>
      <color indexed="81"/>
      <name val="Tahoma"/>
      <charset val="1"/>
    </font>
    <font>
      <b/>
      <sz val="10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9"/>
      <name val="Arial Narrow"/>
      <family val="2"/>
      <charset val="204"/>
    </font>
    <font>
      <sz val="11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0" tint="-0.1499984740745262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0" tint="-0.14999847407452621"/>
      <name val="Arial Narrow"/>
      <family val="2"/>
      <charset val="204"/>
    </font>
    <font>
      <sz val="10"/>
      <color theme="0" tint="-4.9989318521683403E-2"/>
      <name val="Arial Narrow"/>
      <family val="2"/>
      <charset val="204"/>
    </font>
    <font>
      <sz val="9"/>
      <color indexed="81"/>
      <name val="Tahoma"/>
      <charset val="1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FF0000"/>
      <name val="Arial Narrow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1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11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1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9" fillId="0" borderId="0"/>
    <xf numFmtId="0" fontId="14" fillId="0" borderId="0"/>
    <xf numFmtId="0" fontId="14" fillId="0" borderId="0"/>
    <xf numFmtId="3" fontId="1" fillId="0" borderId="0">
      <alignment horizontal="center"/>
    </xf>
    <xf numFmtId="3" fontId="1" fillId="0" borderId="0">
      <alignment horizontal="center"/>
    </xf>
  </cellStyleXfs>
  <cellXfs count="290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/>
    </xf>
    <xf numFmtId="0" fontId="4" fillId="2" borderId="0" xfId="3" applyFont="1" applyFill="1" applyAlignment="1">
      <alignment horizontal="left" vertical="center" wrapText="1"/>
    </xf>
    <xf numFmtId="0" fontId="4" fillId="2" borderId="0" xfId="3" applyFont="1" applyFill="1" applyBorder="1" applyAlignment="1"/>
    <xf numFmtId="0" fontId="4" fillId="2" borderId="0" xfId="3" applyFont="1" applyFill="1" applyAlignment="1">
      <alignment wrapText="1"/>
    </xf>
    <xf numFmtId="0" fontId="5" fillId="2" borderId="0" xfId="3" applyFont="1" applyFill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0" fontId="4" fillId="2" borderId="1" xfId="3" applyFont="1" applyFill="1" applyBorder="1" applyAlignment="1"/>
    <xf numFmtId="0" fontId="4" fillId="5" borderId="1" xfId="3" applyFont="1" applyFill="1" applyBorder="1" applyAlignment="1"/>
    <xf numFmtId="0" fontId="4" fillId="2" borderId="0" xfId="3" applyFont="1" applyFill="1" applyAlignment="1">
      <alignment vertical="center" wrapText="1"/>
    </xf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horizontal="center" wrapText="1"/>
    </xf>
    <xf numFmtId="0" fontId="4" fillId="2" borderId="0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4" fillId="0" borderId="0" xfId="3" applyFont="1" applyAlignment="1">
      <alignment wrapText="1"/>
    </xf>
    <xf numFmtId="0" fontId="15" fillId="5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/>
    <xf numFmtId="0" fontId="18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Fill="1" applyBorder="1"/>
    <xf numFmtId="0" fontId="15" fillId="0" borderId="3" xfId="0" applyFont="1" applyBorder="1" applyAlignment="1">
      <alignment horizontal="center"/>
    </xf>
    <xf numFmtId="0" fontId="18" fillId="0" borderId="0" xfId="0" applyFont="1" applyBorder="1"/>
    <xf numFmtId="0" fontId="15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22" fillId="2" borderId="0" xfId="3" applyFont="1" applyFill="1" applyBorder="1" applyAlignment="1">
      <alignment horizontal="center" vertical="center" wrapText="1"/>
    </xf>
    <xf numFmtId="0" fontId="18" fillId="0" borderId="3" xfId="0" applyFont="1" applyBorder="1"/>
    <xf numFmtId="0" fontId="15" fillId="0" borderId="0" xfId="0" applyFont="1" applyBorder="1" applyAlignment="1">
      <alignment horizontal="center"/>
    </xf>
    <xf numFmtId="0" fontId="18" fillId="0" borderId="0" xfId="0" applyFont="1"/>
    <xf numFmtId="0" fontId="18" fillId="0" borderId="4" xfId="0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3" xfId="0" applyFont="1" applyBorder="1" applyAlignment="1">
      <alignment horizontal="left" vertical="top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8" fillId="0" borderId="2" xfId="0" applyFont="1" applyBorder="1"/>
    <xf numFmtId="0" fontId="17" fillId="0" borderId="4" xfId="0" applyFont="1" applyBorder="1" applyAlignment="1">
      <alignment horizontal="left" vertical="top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0" fillId="2" borderId="0" xfId="3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5" xfId="0" applyFont="1" applyBorder="1"/>
    <xf numFmtId="0" fontId="19" fillId="0" borderId="4" xfId="0" applyFont="1" applyFill="1" applyBorder="1" applyAlignment="1">
      <alignment horizontal="left"/>
    </xf>
    <xf numFmtId="0" fontId="18" fillId="0" borderId="6" xfId="0" applyFont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3" xfId="0" applyFont="1" applyFill="1" applyBorder="1"/>
    <xf numFmtId="0" fontId="18" fillId="0" borderId="4" xfId="0" applyFont="1" applyFill="1" applyBorder="1"/>
    <xf numFmtId="0" fontId="0" fillId="2" borderId="0" xfId="0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27" fillId="0" borderId="0" xfId="0" applyFont="1"/>
    <xf numFmtId="0" fontId="25" fillId="10" borderId="1" xfId="0" applyFont="1" applyFill="1" applyBorder="1" applyAlignment="1">
      <alignment horizontal="center" vertical="center" wrapText="1"/>
    </xf>
    <xf numFmtId="2" fontId="25" fillId="1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" fillId="12" borderId="1" xfId="0" applyNumberFormat="1" applyFont="1" applyFill="1" applyBorder="1" applyAlignment="1">
      <alignment horizontal="center" vertical="center"/>
    </xf>
    <xf numFmtId="0" fontId="4" fillId="12" borderId="1" xfId="0" applyNumberFormat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wrapText="1"/>
    </xf>
    <xf numFmtId="16" fontId="4" fillId="12" borderId="1" xfId="0" applyNumberFormat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wrapText="1"/>
    </xf>
    <xf numFmtId="0" fontId="0" fillId="12" borderId="1" xfId="0" applyFont="1" applyFill="1" applyBorder="1" applyAlignment="1">
      <alignment horizontal="center"/>
    </xf>
    <xf numFmtId="0" fontId="0" fillId="12" borderId="1" xfId="0" applyFont="1" applyFill="1" applyBorder="1"/>
    <xf numFmtId="0" fontId="0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left" vertical="center"/>
    </xf>
    <xf numFmtId="0" fontId="0" fillId="1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vertical="center" wrapText="1"/>
    </xf>
    <xf numFmtId="0" fontId="15" fillId="11" borderId="3" xfId="0" applyFont="1" applyFill="1" applyBorder="1" applyAlignment="1">
      <alignment horizontal="center"/>
    </xf>
    <xf numFmtId="0" fontId="32" fillId="13" borderId="3" xfId="0" applyFont="1" applyFill="1" applyBorder="1" applyAlignment="1">
      <alignment horizontal="center"/>
    </xf>
    <xf numFmtId="0" fontId="17" fillId="13" borderId="3" xfId="0" applyFont="1" applyFill="1" applyBorder="1" applyAlignment="1">
      <alignment horizontal="center"/>
    </xf>
    <xf numFmtId="0" fontId="15" fillId="14" borderId="3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Border="1"/>
    <xf numFmtId="0" fontId="15" fillId="11" borderId="4" xfId="0" applyFont="1" applyFill="1" applyBorder="1" applyAlignment="1">
      <alignment horizontal="center"/>
    </xf>
    <xf numFmtId="0" fontId="15" fillId="14" borderId="4" xfId="0" applyFont="1" applyFill="1" applyBorder="1" applyAlignment="1">
      <alignment horizontal="center"/>
    </xf>
    <xf numFmtId="0" fontId="32" fillId="13" borderId="4" xfId="0" applyFont="1" applyFill="1" applyBorder="1" applyAlignment="1">
      <alignment horizontal="center"/>
    </xf>
    <xf numFmtId="0" fontId="34" fillId="11" borderId="4" xfId="0" applyFont="1" applyFill="1" applyBorder="1" applyAlignment="1">
      <alignment horizontal="center"/>
    </xf>
    <xf numFmtId="0" fontId="17" fillId="13" borderId="4" xfId="0" applyFont="1" applyFill="1" applyBorder="1" applyAlignment="1">
      <alignment horizontal="center"/>
    </xf>
    <xf numFmtId="0" fontId="4" fillId="15" borderId="1" xfId="3" applyFont="1" applyFill="1" applyBorder="1" applyAlignment="1"/>
    <xf numFmtId="0" fontId="4" fillId="16" borderId="0" xfId="3" applyFont="1" applyFill="1" applyAlignment="1">
      <alignment vertical="center" wrapText="1"/>
    </xf>
    <xf numFmtId="0" fontId="15" fillId="16" borderId="4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11" borderId="3" xfId="0" applyFont="1" applyFill="1" applyBorder="1" applyAlignment="1">
      <alignment horizontal="center"/>
    </xf>
    <xf numFmtId="0" fontId="35" fillId="13" borderId="3" xfId="0" applyFont="1" applyFill="1" applyBorder="1" applyAlignment="1">
      <alignment horizontal="center"/>
    </xf>
    <xf numFmtId="0" fontId="34" fillId="14" borderId="3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5" fillId="13" borderId="4" xfId="0" applyFont="1" applyFill="1" applyBorder="1" applyAlignment="1">
      <alignment horizontal="center"/>
    </xf>
    <xf numFmtId="0" fontId="34" fillId="14" borderId="4" xfId="0" applyFont="1" applyFill="1" applyBorder="1" applyAlignment="1">
      <alignment horizontal="center"/>
    </xf>
    <xf numFmtId="0" fontId="35" fillId="13" borderId="4" xfId="0" applyFont="1" applyFill="1" applyBorder="1" applyAlignment="1"/>
    <xf numFmtId="0" fontId="34" fillId="16" borderId="3" xfId="0" applyFont="1" applyFill="1" applyBorder="1" applyAlignment="1">
      <alignment horizontal="center"/>
    </xf>
    <xf numFmtId="0" fontId="34" fillId="13" borderId="4" xfId="0" applyFont="1" applyFill="1" applyBorder="1" applyAlignment="1">
      <alignment horizontal="center"/>
    </xf>
    <xf numFmtId="0" fontId="36" fillId="13" borderId="3" xfId="0" applyFont="1" applyFill="1" applyBorder="1" applyAlignment="1">
      <alignment horizontal="center"/>
    </xf>
    <xf numFmtId="0" fontId="34" fillId="16" borderId="4" xfId="0" applyFont="1" applyFill="1" applyBorder="1" applyAlignment="1">
      <alignment horizontal="center"/>
    </xf>
    <xf numFmtId="0" fontId="0" fillId="12" borderId="1" xfId="0" applyFont="1" applyFill="1" applyBorder="1" applyAlignment="1">
      <alignment vertical="center" wrapText="1"/>
    </xf>
    <xf numFmtId="17" fontId="4" fillId="12" borderId="1" xfId="0" applyNumberFormat="1" applyFont="1" applyFill="1" applyBorder="1" applyAlignment="1">
      <alignment horizontal="center" vertical="center" wrapText="1"/>
    </xf>
    <xf numFmtId="0" fontId="37" fillId="13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34" fillId="11" borderId="0" xfId="0" applyFont="1" applyFill="1" applyBorder="1" applyAlignment="1">
      <alignment horizontal="center"/>
    </xf>
    <xf numFmtId="0" fontId="34" fillId="14" borderId="0" xfId="0" applyFont="1" applyFill="1" applyBorder="1" applyAlignment="1">
      <alignment horizontal="center"/>
    </xf>
    <xf numFmtId="0" fontId="34" fillId="16" borderId="0" xfId="0" applyFont="1" applyFill="1" applyBorder="1" applyAlignment="1">
      <alignment horizontal="center"/>
    </xf>
    <xf numFmtId="0" fontId="34" fillId="13" borderId="3" xfId="0" applyFont="1" applyFill="1" applyBorder="1" applyAlignment="1">
      <alignment horizontal="center"/>
    </xf>
    <xf numFmtId="0" fontId="0" fillId="0" borderId="3" xfId="0" applyBorder="1"/>
    <xf numFmtId="0" fontId="34" fillId="0" borderId="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11" borderId="3" xfId="0" applyFont="1" applyFill="1" applyBorder="1" applyAlignment="1"/>
    <xf numFmtId="0" fontId="34" fillId="13" borderId="4" xfId="0" applyFont="1" applyFill="1" applyBorder="1" applyAlignment="1"/>
    <xf numFmtId="0" fontId="34" fillId="11" borderId="4" xfId="0" applyFont="1" applyFill="1" applyBorder="1" applyAlignment="1"/>
    <xf numFmtId="0" fontId="32" fillId="13" borderId="3" xfId="0" applyFont="1" applyFill="1" applyBorder="1" applyAlignment="1"/>
    <xf numFmtId="0" fontId="34" fillId="0" borderId="0" xfId="0" applyFont="1" applyFill="1" applyBorder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1" borderId="8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14" borderId="8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/>
    <xf numFmtId="0" fontId="30" fillId="17" borderId="11" xfId="0" applyFont="1" applyFill="1" applyBorder="1" applyAlignment="1">
      <alignment horizontal="center" vertical="center" wrapText="1"/>
    </xf>
    <xf numFmtId="0" fontId="41" fillId="0" borderId="3" xfId="0" applyFont="1" applyBorder="1"/>
    <xf numFmtId="0" fontId="20" fillId="11" borderId="3" xfId="0" applyFont="1" applyFill="1" applyBorder="1" applyAlignment="1">
      <alignment horizontal="center"/>
    </xf>
    <xf numFmtId="0" fontId="41" fillId="0" borderId="0" xfId="0" applyFont="1"/>
    <xf numFmtId="0" fontId="42" fillId="0" borderId="12" xfId="0" applyFont="1" applyFill="1" applyBorder="1" applyAlignment="1">
      <alignment horizontal="center" vertical="center" wrapText="1"/>
    </xf>
    <xf numFmtId="0" fontId="33" fillId="0" borderId="2" xfId="0" applyFont="1" applyBorder="1"/>
    <xf numFmtId="0" fontId="33" fillId="0" borderId="4" xfId="0" applyFont="1" applyBorder="1"/>
    <xf numFmtId="0" fontId="3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4" fillId="0" borderId="0" xfId="0" applyFont="1" applyBorder="1"/>
    <xf numFmtId="0" fontId="33" fillId="12" borderId="0" xfId="0" applyFont="1" applyFill="1" applyBorder="1"/>
    <xf numFmtId="0" fontId="4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33" fillId="0" borderId="0" xfId="0" applyFont="1" applyAlignment="1">
      <alignment horizontal="center" vertical="center"/>
    </xf>
    <xf numFmtId="0" fontId="33" fillId="0" borderId="3" xfId="0" applyFont="1" applyBorder="1"/>
    <xf numFmtId="0" fontId="41" fillId="0" borderId="4" xfId="0" applyFont="1" applyBorder="1"/>
    <xf numFmtId="0" fontId="41" fillId="0" borderId="0" xfId="0" applyFont="1" applyBorder="1"/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15" fillId="12" borderId="0" xfId="0" applyFont="1" applyFill="1" applyBorder="1" applyAlignment="1">
      <alignment horizontal="center"/>
    </xf>
    <xf numFmtId="0" fontId="15" fillId="0" borderId="0" xfId="0" applyFont="1" applyBorder="1" applyAlignment="1"/>
    <xf numFmtId="0" fontId="45" fillId="0" borderId="0" xfId="0" applyFont="1" applyBorder="1" applyAlignment="1">
      <alignment horizontal="left" vertical="top"/>
    </xf>
    <xf numFmtId="0" fontId="15" fillId="12" borderId="3" xfId="0" applyFont="1" applyFill="1" applyBorder="1" applyAlignment="1">
      <alignment horizontal="center"/>
    </xf>
    <xf numFmtId="0" fontId="15" fillId="0" borderId="3" xfId="0" applyFont="1" applyBorder="1" applyAlignment="1"/>
    <xf numFmtId="0" fontId="41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/>
    </xf>
    <xf numFmtId="0" fontId="33" fillId="0" borderId="0" xfId="0" applyFont="1" applyBorder="1" applyAlignment="1">
      <alignment vertical="top"/>
    </xf>
    <xf numFmtId="0" fontId="30" fillId="18" borderId="13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12" borderId="0" xfId="0" applyFont="1" applyFill="1"/>
    <xf numFmtId="0" fontId="45" fillId="0" borderId="3" xfId="0" applyFont="1" applyBorder="1" applyAlignment="1">
      <alignment horizontal="left" vertical="top"/>
    </xf>
    <xf numFmtId="0" fontId="15" fillId="11" borderId="5" xfId="0" applyFont="1" applyFill="1" applyBorder="1" applyAlignment="1">
      <alignment horizontal="center"/>
    </xf>
    <xf numFmtId="0" fontId="33" fillId="0" borderId="2" xfId="0" applyFont="1" applyFill="1" applyBorder="1"/>
    <xf numFmtId="0" fontId="15" fillId="11" borderId="6" xfId="0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3" fillId="0" borderId="0" xfId="0" applyFont="1" applyFill="1"/>
    <xf numFmtId="0" fontId="45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/>
    </xf>
    <xf numFmtId="0" fontId="15" fillId="16" borderId="3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left"/>
    </xf>
    <xf numFmtId="0" fontId="13" fillId="12" borderId="0" xfId="0" applyNumberFormat="1" applyFont="1" applyFill="1" applyBorder="1" applyAlignment="1">
      <alignment horizontal="center" vertical="center" wrapText="1"/>
    </xf>
    <xf numFmtId="2" fontId="6" fillId="19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 horizontal="center" vertical="center"/>
    </xf>
    <xf numFmtId="0" fontId="24" fillId="9" borderId="18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34" fillId="13" borderId="3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>
      <alignment horizontal="center"/>
    </xf>
    <xf numFmtId="0" fontId="35" fillId="13" borderId="4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left" vertical="center" wrapText="1"/>
    </xf>
    <xf numFmtId="0" fontId="4" fillId="2" borderId="10" xfId="3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center" wrapText="1"/>
    </xf>
    <xf numFmtId="0" fontId="37" fillId="13" borderId="3" xfId="0" applyFont="1" applyFill="1" applyBorder="1" applyAlignment="1">
      <alignment horizontal="center"/>
    </xf>
    <xf numFmtId="0" fontId="36" fillId="13" borderId="4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32" fillId="13" borderId="3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32" fillId="13" borderId="4" xfId="0" applyFont="1" applyFill="1" applyBorder="1" applyAlignment="1">
      <alignment horizontal="center"/>
    </xf>
    <xf numFmtId="0" fontId="33" fillId="0" borderId="2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17" borderId="11" xfId="0" applyFont="1" applyFill="1" applyBorder="1" applyAlignment="1">
      <alignment horizontal="center" vertical="center" wrapText="1"/>
    </xf>
    <xf numFmtId="0" fontId="30" fillId="17" borderId="12" xfId="0" applyFont="1" applyFill="1" applyBorder="1" applyAlignment="1">
      <alignment horizontal="center" vertical="center" wrapText="1"/>
    </xf>
    <xf numFmtId="0" fontId="30" fillId="17" borderId="13" xfId="0" applyFont="1" applyFill="1" applyBorder="1" applyAlignment="1">
      <alignment horizontal="center" vertical="center" wrapText="1"/>
    </xf>
    <xf numFmtId="0" fontId="30" fillId="17" borderId="19" xfId="0" applyFont="1" applyFill="1" applyBorder="1" applyAlignment="1">
      <alignment horizontal="center" vertical="center" wrapText="1"/>
    </xf>
    <xf numFmtId="0" fontId="30" fillId="17" borderId="14" xfId="0" applyFont="1" applyFill="1" applyBorder="1" applyAlignment="1">
      <alignment horizontal="center" vertical="center" wrapText="1"/>
    </xf>
    <xf numFmtId="0" fontId="30" fillId="17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1 2 2 2" xfId="1"/>
    <cellStyle name="Обычный 2 2 2" xfId="2"/>
    <cellStyle name="Обычный 2_Эскалаторы_сетка занятости(1)" xfId="3"/>
    <cellStyle name="Обычный 3 2" xfId="4"/>
    <cellStyle name="Обычный 3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673720</xdr:colOff>
      <xdr:row>0</xdr:row>
      <xdr:rowOff>243932</xdr:rowOff>
    </xdr:from>
    <xdr:to>
      <xdr:col>3</xdr:col>
      <xdr:colOff>374031</xdr:colOff>
      <xdr:row>0</xdr:row>
      <xdr:rowOff>777332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720" y="243932"/>
          <a:ext cx="3429000" cy="533400"/>
        </a:xfrm>
        <a:prstGeom prst="rect">
          <a:avLst/>
        </a:prstGeom>
      </xdr:spPr>
    </xdr:pic>
    <xdr:clientData/>
  </xdr:twoCellAnchor>
  <xdr:twoCellAnchor editAs="oneCell">
    <xdr:from>
      <xdr:col>11</xdr:col>
      <xdr:colOff>336860</xdr:colOff>
      <xdr:row>1</xdr:row>
      <xdr:rowOff>5111</xdr:rowOff>
    </xdr:from>
    <xdr:to>
      <xdr:col>16</xdr:col>
      <xdr:colOff>569177</xdr:colOff>
      <xdr:row>11</xdr:row>
      <xdr:rowOff>39958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9817" y="1004074"/>
          <a:ext cx="3252439" cy="2439329"/>
        </a:xfrm>
        <a:prstGeom prst="rect">
          <a:avLst/>
        </a:prstGeom>
      </xdr:spPr>
    </xdr:pic>
    <xdr:clientData/>
  </xdr:twoCellAnchor>
  <xdr:twoCellAnchor editAs="oneCell">
    <xdr:from>
      <xdr:col>11</xdr:col>
      <xdr:colOff>336860</xdr:colOff>
      <xdr:row>12</xdr:row>
      <xdr:rowOff>58080</xdr:rowOff>
    </xdr:from>
    <xdr:to>
      <xdr:col>17</xdr:col>
      <xdr:colOff>11614</xdr:colOff>
      <xdr:row>25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9817" y="3647379"/>
          <a:ext cx="3298901" cy="2474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82" zoomScaleNormal="82" workbookViewId="0">
      <selection activeCell="B30" sqref="B30"/>
    </sheetView>
  </sheetViews>
  <sheetFormatPr defaultRowHeight="12.75" x14ac:dyDescent="0.2"/>
  <cols>
    <col min="1" max="1" width="22.85546875" style="1" customWidth="1"/>
    <col min="2" max="2" width="20" style="1" customWidth="1"/>
    <col min="3" max="3" width="13.140625" style="1" customWidth="1"/>
    <col min="4" max="4" width="22.28515625" style="1" customWidth="1"/>
    <col min="5" max="5" width="12.7109375" style="1" customWidth="1"/>
    <col min="6" max="6" width="9.85546875" style="1" customWidth="1"/>
    <col min="7" max="7" width="12" style="1" customWidth="1"/>
    <col min="8" max="8" width="10.85546875" style="2" customWidth="1"/>
    <col min="9" max="9" width="9.140625" style="1"/>
    <col min="10" max="10" width="11.85546875" style="1" customWidth="1"/>
    <col min="11" max="11" width="11" style="1" customWidth="1"/>
    <col min="12" max="16384" width="9.140625" style="1"/>
  </cols>
  <sheetData>
    <row r="1" spans="1:11" ht="78.75" customHeight="1" x14ac:dyDescent="0.2"/>
    <row r="2" spans="1:11" ht="51" x14ac:dyDescent="0.2">
      <c r="A2" s="9" t="s">
        <v>0</v>
      </c>
      <c r="B2" s="10" t="s">
        <v>1</v>
      </c>
      <c r="C2" s="11" t="s">
        <v>2</v>
      </c>
      <c r="D2" s="11" t="s">
        <v>22</v>
      </c>
      <c r="E2" s="10" t="s">
        <v>21</v>
      </c>
      <c r="F2" s="10" t="s">
        <v>111</v>
      </c>
      <c r="G2" s="229" t="s">
        <v>112</v>
      </c>
      <c r="H2" s="12" t="s">
        <v>120</v>
      </c>
      <c r="I2" s="12" t="s">
        <v>122</v>
      </c>
      <c r="J2" s="12" t="s">
        <v>17</v>
      </c>
      <c r="K2" s="230" t="s">
        <v>20</v>
      </c>
    </row>
    <row r="3" spans="1:11" ht="15" customHeight="1" x14ac:dyDescent="0.2">
      <c r="A3" s="233" t="s">
        <v>121</v>
      </c>
      <c r="B3" s="234"/>
      <c r="C3" s="234"/>
      <c r="D3" s="234"/>
      <c r="E3" s="235"/>
      <c r="F3" s="102"/>
      <c r="G3" s="102"/>
      <c r="H3" s="103"/>
      <c r="I3" s="103"/>
      <c r="J3" s="103"/>
      <c r="K3" s="104"/>
    </row>
    <row r="4" spans="1:11" ht="15" customHeight="1" x14ac:dyDescent="0.25">
      <c r="A4" s="112" t="s">
        <v>34</v>
      </c>
      <c r="B4" s="112" t="s">
        <v>15</v>
      </c>
      <c r="C4" s="113" t="s">
        <v>13</v>
      </c>
      <c r="D4" s="114" t="s">
        <v>24</v>
      </c>
      <c r="E4" s="113">
        <v>1.41</v>
      </c>
      <c r="F4" s="3">
        <v>6400</v>
      </c>
      <c r="G4" s="112">
        <f>F4/100*75</f>
        <v>4800</v>
      </c>
      <c r="H4" s="3">
        <v>1300</v>
      </c>
      <c r="I4" s="5">
        <v>1000</v>
      </c>
      <c r="J4" s="3">
        <f t="shared" ref="J4:J21" si="0">F4+H4+I4</f>
        <v>8700</v>
      </c>
      <c r="K4" s="231">
        <f t="shared" ref="K4:K21" si="1">G4+H4+I4</f>
        <v>7100</v>
      </c>
    </row>
    <row r="5" spans="1:11" ht="15" customHeight="1" x14ac:dyDescent="0.25">
      <c r="A5" s="112" t="s">
        <v>37</v>
      </c>
      <c r="B5" s="112" t="s">
        <v>15</v>
      </c>
      <c r="C5" s="113" t="s">
        <v>13</v>
      </c>
      <c r="D5" s="114" t="s">
        <v>24</v>
      </c>
      <c r="E5" s="113">
        <v>9</v>
      </c>
      <c r="F5" s="3">
        <v>7850</v>
      </c>
      <c r="G5" s="112">
        <f>F5/100*75</f>
        <v>5887.5</v>
      </c>
      <c r="H5" s="3">
        <v>1300</v>
      </c>
      <c r="I5" s="5">
        <v>1000</v>
      </c>
      <c r="J5" s="3">
        <f t="shared" si="0"/>
        <v>10150</v>
      </c>
      <c r="K5" s="231">
        <f t="shared" si="1"/>
        <v>8187.5</v>
      </c>
    </row>
    <row r="6" spans="1:11" ht="15.75" customHeight="1" x14ac:dyDescent="0.25">
      <c r="A6" s="112" t="s">
        <v>19</v>
      </c>
      <c r="B6" s="112" t="s">
        <v>15</v>
      </c>
      <c r="C6" s="113" t="s">
        <v>13</v>
      </c>
      <c r="D6" s="114" t="s">
        <v>25</v>
      </c>
      <c r="E6" s="115" t="s">
        <v>99</v>
      </c>
      <c r="F6" s="3">
        <v>6400</v>
      </c>
      <c r="G6" s="112">
        <f t="shared" ref="G6:G21" si="2">F6/100*75</f>
        <v>4800</v>
      </c>
      <c r="H6" s="3">
        <v>1300</v>
      </c>
      <c r="I6" s="5">
        <v>1000</v>
      </c>
      <c r="J6" s="3">
        <f t="shared" si="0"/>
        <v>8700</v>
      </c>
      <c r="K6" s="231">
        <f t="shared" si="1"/>
        <v>7100</v>
      </c>
    </row>
    <row r="7" spans="1:11" ht="19.5" customHeight="1" x14ac:dyDescent="0.2">
      <c r="A7" s="112" t="s">
        <v>4</v>
      </c>
      <c r="B7" s="112" t="s">
        <v>15</v>
      </c>
      <c r="C7" s="119" t="s">
        <v>14</v>
      </c>
      <c r="D7" s="151" t="s">
        <v>25</v>
      </c>
      <c r="E7" s="152" t="s">
        <v>102</v>
      </c>
      <c r="F7" s="3">
        <v>5400</v>
      </c>
      <c r="G7" s="112">
        <f t="shared" si="2"/>
        <v>4050</v>
      </c>
      <c r="H7" s="3">
        <v>1300</v>
      </c>
      <c r="I7" s="5">
        <v>1000</v>
      </c>
      <c r="J7" s="3">
        <f t="shared" si="0"/>
        <v>7700</v>
      </c>
      <c r="K7" s="231">
        <f t="shared" si="1"/>
        <v>6350</v>
      </c>
    </row>
    <row r="8" spans="1:11" ht="15.75" customHeight="1" x14ac:dyDescent="0.25">
      <c r="A8" s="112" t="s">
        <v>5</v>
      </c>
      <c r="B8" s="112" t="s">
        <v>15</v>
      </c>
      <c r="C8" s="113" t="s">
        <v>14</v>
      </c>
      <c r="D8" s="114" t="s">
        <v>25</v>
      </c>
      <c r="E8" s="117" t="s">
        <v>100</v>
      </c>
      <c r="F8" s="3">
        <v>4400</v>
      </c>
      <c r="G8" s="112">
        <f t="shared" si="2"/>
        <v>3300</v>
      </c>
      <c r="H8" s="3">
        <v>1300</v>
      </c>
      <c r="I8" s="5">
        <v>1000</v>
      </c>
      <c r="J8" s="3">
        <f t="shared" si="0"/>
        <v>6700</v>
      </c>
      <c r="K8" s="231">
        <f t="shared" si="1"/>
        <v>5600</v>
      </c>
    </row>
    <row r="9" spans="1:11" ht="15" x14ac:dyDescent="0.25">
      <c r="A9" s="112" t="s">
        <v>6</v>
      </c>
      <c r="B9" s="112" t="s">
        <v>15</v>
      </c>
      <c r="C9" s="113" t="s">
        <v>14</v>
      </c>
      <c r="D9" s="114" t="s">
        <v>36</v>
      </c>
      <c r="E9" s="117">
        <v>4</v>
      </c>
      <c r="F9" s="3">
        <v>5400</v>
      </c>
      <c r="G9" s="112">
        <f t="shared" si="2"/>
        <v>4050</v>
      </c>
      <c r="H9" s="3">
        <v>1300</v>
      </c>
      <c r="I9" s="5">
        <v>1000</v>
      </c>
      <c r="J9" s="3">
        <f t="shared" si="0"/>
        <v>7700</v>
      </c>
      <c r="K9" s="231">
        <f t="shared" si="1"/>
        <v>6350</v>
      </c>
    </row>
    <row r="10" spans="1:11" ht="15" x14ac:dyDescent="0.25">
      <c r="A10" s="112" t="s">
        <v>7</v>
      </c>
      <c r="B10" s="112" t="s">
        <v>15</v>
      </c>
      <c r="C10" s="113" t="s">
        <v>14</v>
      </c>
      <c r="D10" s="114" t="s">
        <v>25</v>
      </c>
      <c r="E10" s="117" t="s">
        <v>101</v>
      </c>
      <c r="F10" s="3">
        <v>4400</v>
      </c>
      <c r="G10" s="112">
        <f t="shared" si="2"/>
        <v>3300</v>
      </c>
      <c r="H10" s="3">
        <v>1300</v>
      </c>
      <c r="I10" s="5">
        <v>1000</v>
      </c>
      <c r="J10" s="3">
        <f t="shared" si="0"/>
        <v>6700</v>
      </c>
      <c r="K10" s="231">
        <f t="shared" si="1"/>
        <v>5600</v>
      </c>
    </row>
    <row r="11" spans="1:11" ht="15" x14ac:dyDescent="0.25">
      <c r="A11" s="112" t="s">
        <v>8</v>
      </c>
      <c r="B11" s="112" t="s">
        <v>15</v>
      </c>
      <c r="C11" s="113" t="s">
        <v>38</v>
      </c>
      <c r="D11" s="114" t="s">
        <v>96</v>
      </c>
      <c r="E11" s="113">
        <v>29</v>
      </c>
      <c r="F11" s="3">
        <v>4400</v>
      </c>
      <c r="G11" s="112">
        <f t="shared" si="2"/>
        <v>3300</v>
      </c>
      <c r="H11" s="3">
        <v>1300</v>
      </c>
      <c r="I11" s="5">
        <v>1000</v>
      </c>
      <c r="J11" s="3">
        <f t="shared" si="0"/>
        <v>6700</v>
      </c>
      <c r="K11" s="231">
        <f t="shared" si="1"/>
        <v>5600</v>
      </c>
    </row>
    <row r="12" spans="1:11" ht="15" x14ac:dyDescent="0.25">
      <c r="A12" s="112" t="s">
        <v>96</v>
      </c>
      <c r="B12" s="112" t="s">
        <v>15</v>
      </c>
      <c r="C12" s="113" t="s">
        <v>13</v>
      </c>
      <c r="D12" s="114" t="s">
        <v>93</v>
      </c>
      <c r="E12" s="113">
        <v>17</v>
      </c>
      <c r="F12" s="3">
        <v>5400</v>
      </c>
      <c r="G12" s="112">
        <f t="shared" si="2"/>
        <v>4050</v>
      </c>
      <c r="H12" s="3">
        <v>1300</v>
      </c>
      <c r="I12" s="5">
        <v>1000</v>
      </c>
      <c r="J12" s="3">
        <f t="shared" si="0"/>
        <v>7700</v>
      </c>
      <c r="K12" s="231">
        <f t="shared" si="1"/>
        <v>6350</v>
      </c>
    </row>
    <row r="13" spans="1:11" ht="15" x14ac:dyDescent="0.25">
      <c r="A13" s="112" t="s">
        <v>66</v>
      </c>
      <c r="B13" s="112" t="s">
        <v>15</v>
      </c>
      <c r="C13" s="113" t="s">
        <v>13</v>
      </c>
      <c r="D13" s="118" t="s">
        <v>26</v>
      </c>
      <c r="E13" s="113">
        <v>15</v>
      </c>
      <c r="F13" s="3">
        <v>7850</v>
      </c>
      <c r="G13" s="112">
        <f t="shared" si="2"/>
        <v>5887.5</v>
      </c>
      <c r="H13" s="3">
        <v>1300</v>
      </c>
      <c r="I13" s="5">
        <v>1000</v>
      </c>
      <c r="J13" s="3">
        <f t="shared" si="0"/>
        <v>10150</v>
      </c>
      <c r="K13" s="231">
        <f t="shared" si="1"/>
        <v>8187.5</v>
      </c>
    </row>
    <row r="14" spans="1:11" ht="15" x14ac:dyDescent="0.25">
      <c r="A14" s="112" t="s">
        <v>10</v>
      </c>
      <c r="B14" s="112" t="s">
        <v>15</v>
      </c>
      <c r="C14" s="113" t="s">
        <v>14</v>
      </c>
      <c r="D14" s="118" t="s">
        <v>26</v>
      </c>
      <c r="E14" s="113">
        <v>5</v>
      </c>
      <c r="F14" s="3">
        <v>5400</v>
      </c>
      <c r="G14" s="112">
        <f t="shared" si="2"/>
        <v>4050</v>
      </c>
      <c r="H14" s="3">
        <v>1300</v>
      </c>
      <c r="I14" s="5">
        <v>1000</v>
      </c>
      <c r="J14" s="3">
        <f t="shared" si="0"/>
        <v>7700</v>
      </c>
      <c r="K14" s="231">
        <f t="shared" si="1"/>
        <v>6350</v>
      </c>
    </row>
    <row r="15" spans="1:11" ht="15" x14ac:dyDescent="0.25">
      <c r="A15" s="112" t="s">
        <v>11</v>
      </c>
      <c r="B15" s="112" t="s">
        <v>15</v>
      </c>
      <c r="C15" s="113" t="s">
        <v>16</v>
      </c>
      <c r="D15" s="114" t="s">
        <v>12</v>
      </c>
      <c r="E15" s="113" t="s">
        <v>103</v>
      </c>
      <c r="F15" s="3">
        <v>6120</v>
      </c>
      <c r="G15" s="112">
        <f t="shared" si="2"/>
        <v>4590</v>
      </c>
      <c r="H15" s="3">
        <v>1300</v>
      </c>
      <c r="I15" s="5">
        <v>1000</v>
      </c>
      <c r="J15" s="3">
        <f t="shared" si="0"/>
        <v>8420</v>
      </c>
      <c r="K15" s="231">
        <f t="shared" si="1"/>
        <v>6890</v>
      </c>
    </row>
    <row r="16" spans="1:11" ht="15" customHeight="1" x14ac:dyDescent="0.2">
      <c r="A16" s="119" t="s">
        <v>28</v>
      </c>
      <c r="B16" s="112" t="s">
        <v>33</v>
      </c>
      <c r="C16" s="119" t="s">
        <v>31</v>
      </c>
      <c r="D16" s="120" t="s">
        <v>35</v>
      </c>
      <c r="E16" s="113" t="s">
        <v>104</v>
      </c>
      <c r="F16" s="3">
        <v>4700</v>
      </c>
      <c r="G16" s="112">
        <f t="shared" si="2"/>
        <v>3525</v>
      </c>
      <c r="H16" s="3">
        <v>1500</v>
      </c>
      <c r="I16" s="5">
        <v>900</v>
      </c>
      <c r="J16" s="3">
        <f t="shared" si="0"/>
        <v>7100</v>
      </c>
      <c r="K16" s="231">
        <f t="shared" si="1"/>
        <v>5925</v>
      </c>
    </row>
    <row r="17" spans="1:11" ht="15" customHeight="1" x14ac:dyDescent="0.25">
      <c r="A17" s="116" t="s">
        <v>11</v>
      </c>
      <c r="B17" s="112" t="s">
        <v>33</v>
      </c>
      <c r="C17" s="116" t="s">
        <v>31</v>
      </c>
      <c r="D17" s="121" t="s">
        <v>35</v>
      </c>
      <c r="E17" s="113" t="s">
        <v>105</v>
      </c>
      <c r="F17" s="3">
        <v>5300</v>
      </c>
      <c r="G17" s="112">
        <f t="shared" si="2"/>
        <v>3975</v>
      </c>
      <c r="H17" s="3">
        <v>1500</v>
      </c>
      <c r="I17" s="5">
        <v>900</v>
      </c>
      <c r="J17" s="3">
        <f t="shared" si="0"/>
        <v>7700</v>
      </c>
      <c r="K17" s="231">
        <f t="shared" si="1"/>
        <v>6375</v>
      </c>
    </row>
    <row r="18" spans="1:11" ht="15" customHeight="1" x14ac:dyDescent="0.25">
      <c r="A18" s="116" t="s">
        <v>27</v>
      </c>
      <c r="B18" s="112" t="s">
        <v>33</v>
      </c>
      <c r="C18" s="116" t="s">
        <v>31</v>
      </c>
      <c r="D18" s="121" t="s">
        <v>35</v>
      </c>
      <c r="E18" s="113" t="s">
        <v>106</v>
      </c>
      <c r="F18" s="3">
        <v>4700</v>
      </c>
      <c r="G18" s="112">
        <f t="shared" si="2"/>
        <v>3525</v>
      </c>
      <c r="H18" s="3">
        <v>1500</v>
      </c>
      <c r="I18" s="5">
        <v>900</v>
      </c>
      <c r="J18" s="3">
        <f t="shared" si="0"/>
        <v>7100</v>
      </c>
      <c r="K18" s="231">
        <f t="shared" si="1"/>
        <v>5925</v>
      </c>
    </row>
    <row r="19" spans="1:11" ht="15" x14ac:dyDescent="0.25">
      <c r="A19" s="116" t="s">
        <v>30</v>
      </c>
      <c r="B19" s="112" t="s">
        <v>33</v>
      </c>
      <c r="C19" s="116" t="s">
        <v>32</v>
      </c>
      <c r="D19" s="121" t="s">
        <v>35</v>
      </c>
      <c r="E19" s="113" t="s">
        <v>107</v>
      </c>
      <c r="F19" s="3">
        <v>5800</v>
      </c>
      <c r="G19" s="112">
        <f t="shared" si="2"/>
        <v>4350</v>
      </c>
      <c r="H19" s="3">
        <v>1500</v>
      </c>
      <c r="I19" s="5">
        <v>900</v>
      </c>
      <c r="J19" s="3">
        <f t="shared" si="0"/>
        <v>8200</v>
      </c>
      <c r="K19" s="231">
        <f t="shared" si="1"/>
        <v>6750</v>
      </c>
    </row>
    <row r="20" spans="1:11" ht="15" x14ac:dyDescent="0.25">
      <c r="A20" s="116" t="s">
        <v>30</v>
      </c>
      <c r="B20" s="112" t="s">
        <v>33</v>
      </c>
      <c r="C20" s="116" t="s">
        <v>108</v>
      </c>
      <c r="D20" s="121" t="s">
        <v>35</v>
      </c>
      <c r="E20" s="113" t="s">
        <v>109</v>
      </c>
      <c r="F20" s="3">
        <v>4700</v>
      </c>
      <c r="G20" s="112">
        <f t="shared" si="2"/>
        <v>3525</v>
      </c>
      <c r="H20" s="3">
        <v>1500</v>
      </c>
      <c r="I20" s="5">
        <v>900</v>
      </c>
      <c r="J20" s="3">
        <f t="shared" si="0"/>
        <v>7100</v>
      </c>
      <c r="K20" s="231">
        <f t="shared" si="1"/>
        <v>5925</v>
      </c>
    </row>
    <row r="21" spans="1:11" ht="20.25" customHeight="1" x14ac:dyDescent="0.2">
      <c r="A21" s="110" t="s">
        <v>97</v>
      </c>
      <c r="B21" s="3" t="s">
        <v>33</v>
      </c>
      <c r="C21" s="110" t="s">
        <v>32</v>
      </c>
      <c r="D21" s="111" t="s">
        <v>35</v>
      </c>
      <c r="E21" s="107" t="s">
        <v>110</v>
      </c>
      <c r="F21" s="3">
        <v>5800</v>
      </c>
      <c r="G21" s="112">
        <f t="shared" si="2"/>
        <v>4350</v>
      </c>
      <c r="H21" s="3">
        <v>1500</v>
      </c>
      <c r="I21" s="5">
        <v>900</v>
      </c>
      <c r="J21" s="3">
        <f t="shared" si="0"/>
        <v>8200</v>
      </c>
      <c r="K21" s="231">
        <f t="shared" si="1"/>
        <v>6750</v>
      </c>
    </row>
    <row r="22" spans="1:11" ht="15" customHeight="1" x14ac:dyDescent="0.2">
      <c r="A22" s="232" t="s">
        <v>123</v>
      </c>
      <c r="B22" s="232"/>
      <c r="C22" s="232"/>
      <c r="D22" s="232"/>
      <c r="E22" s="232"/>
      <c r="F22" s="3"/>
      <c r="G22" s="112"/>
      <c r="H22" s="3"/>
      <c r="I22" s="3"/>
      <c r="J22" s="3"/>
      <c r="K22" s="106"/>
    </row>
    <row r="23" spans="1:11" ht="15" x14ac:dyDescent="0.25">
      <c r="A23" s="3" t="s">
        <v>3</v>
      </c>
      <c r="B23" s="3" t="s">
        <v>15</v>
      </c>
      <c r="C23" s="4" t="s">
        <v>13</v>
      </c>
      <c r="D23" s="6" t="s">
        <v>23</v>
      </c>
      <c r="E23" s="105">
        <v>37</v>
      </c>
      <c r="F23" s="3">
        <v>6400</v>
      </c>
      <c r="G23" s="112">
        <f>F23*0.5</f>
        <v>3200</v>
      </c>
      <c r="H23" s="3">
        <v>1300</v>
      </c>
      <c r="I23" s="5">
        <v>1000</v>
      </c>
      <c r="J23" s="3">
        <f>F23+H23+I23</f>
        <v>8700</v>
      </c>
      <c r="K23" s="231">
        <f>G23+H23+I23</f>
        <v>5500</v>
      </c>
    </row>
    <row r="24" spans="1:11" ht="18" customHeight="1" x14ac:dyDescent="0.2">
      <c r="A24" s="3" t="s">
        <v>19</v>
      </c>
      <c r="B24" s="3" t="s">
        <v>15</v>
      </c>
      <c r="C24" s="4" t="s">
        <v>13</v>
      </c>
      <c r="D24" s="122" t="s">
        <v>24</v>
      </c>
      <c r="E24" s="4">
        <v>5</v>
      </c>
      <c r="F24" s="3">
        <v>6400</v>
      </c>
      <c r="G24" s="112">
        <f>F24*0.5</f>
        <v>3200</v>
      </c>
      <c r="H24" s="3">
        <v>1300</v>
      </c>
      <c r="I24" s="5">
        <v>1000</v>
      </c>
      <c r="J24" s="3">
        <f>F24+H24+I24</f>
        <v>8700</v>
      </c>
      <c r="K24" s="231">
        <f>G24+H24+I24</f>
        <v>5500</v>
      </c>
    </row>
    <row r="25" spans="1:11" ht="15" x14ac:dyDescent="0.25">
      <c r="A25" s="3" t="s">
        <v>4</v>
      </c>
      <c r="B25" s="3" t="s">
        <v>15</v>
      </c>
      <c r="C25" s="8" t="s">
        <v>14</v>
      </c>
      <c r="D25" s="7" t="s">
        <v>96</v>
      </c>
      <c r="E25" s="107">
        <v>27</v>
      </c>
      <c r="F25" s="3">
        <v>5400</v>
      </c>
      <c r="G25" s="112">
        <f>F25*0.5</f>
        <v>2700</v>
      </c>
      <c r="H25" s="3">
        <v>1300</v>
      </c>
      <c r="I25" s="5">
        <v>1000</v>
      </c>
      <c r="J25" s="3">
        <f>F25+H25+I25</f>
        <v>7700</v>
      </c>
      <c r="K25" s="231">
        <f>G25+H25+I25</f>
        <v>5000</v>
      </c>
    </row>
    <row r="26" spans="1:11" ht="15" customHeight="1" x14ac:dyDescent="0.25">
      <c r="A26" s="98"/>
      <c r="B26" s="99"/>
      <c r="C26" s="98"/>
      <c r="D26" s="227"/>
      <c r="E26" s="228"/>
      <c r="F26" s="100"/>
      <c r="G26" s="100"/>
      <c r="H26" s="100"/>
      <c r="I26" s="100"/>
      <c r="J26" s="100"/>
      <c r="K26" s="100"/>
    </row>
    <row r="27" spans="1:11" ht="15" customHeight="1" x14ac:dyDescent="0.25">
      <c r="A27" s="101" t="s">
        <v>95</v>
      </c>
      <c r="B27" s="99"/>
      <c r="C27" s="98"/>
      <c r="D27" s="227"/>
      <c r="E27" s="228"/>
      <c r="F27" s="100"/>
      <c r="G27" s="100"/>
      <c r="H27" s="100"/>
      <c r="I27" s="100"/>
      <c r="J27" s="100"/>
      <c r="K27" s="100"/>
    </row>
    <row r="28" spans="1:11" ht="15" customHeight="1" x14ac:dyDescent="0.25">
      <c r="A28" s="98"/>
      <c r="B28" s="99"/>
      <c r="C28" s="98"/>
      <c r="D28" s="227"/>
      <c r="E28" s="228"/>
      <c r="F28" s="100"/>
      <c r="G28" s="100"/>
      <c r="H28" s="100"/>
      <c r="I28" s="100"/>
      <c r="J28" s="100"/>
      <c r="K28" s="100"/>
    </row>
    <row r="30" spans="1:11" x14ac:dyDescent="0.2">
      <c r="A30" s="1" t="s">
        <v>18</v>
      </c>
    </row>
  </sheetData>
  <mergeCells count="2">
    <mergeCell ref="A22:E22"/>
    <mergeCell ref="A3:E3"/>
  </mergeCells>
  <phoneticPr fontId="0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9"/>
  <sheetViews>
    <sheetView zoomScale="73" zoomScaleNormal="73" workbookViewId="0">
      <selection activeCell="AL22" sqref="AL22"/>
    </sheetView>
  </sheetViews>
  <sheetFormatPr defaultRowHeight="15" x14ac:dyDescent="0.25"/>
  <cols>
    <col min="1" max="1" width="23" style="15" customWidth="1"/>
    <col min="2" max="2" width="8.140625" style="15" customWidth="1"/>
    <col min="3" max="3" width="4.28515625" style="16" customWidth="1"/>
    <col min="4" max="4" width="6" style="17" customWidth="1"/>
    <col min="5" max="5" width="3.5703125" style="17" customWidth="1"/>
    <col min="6" max="6" width="4" style="17" customWidth="1"/>
    <col min="7" max="8" width="4.140625" style="17" customWidth="1"/>
    <col min="9" max="9" width="3.5703125" style="17" customWidth="1"/>
    <col min="10" max="10" width="4.140625" style="17" customWidth="1"/>
    <col min="11" max="12" width="4.28515625" style="17" customWidth="1"/>
    <col min="13" max="13" width="4" style="17" customWidth="1"/>
    <col min="14" max="14" width="3.5703125" style="17" customWidth="1"/>
    <col min="15" max="15" width="5.7109375" style="17" customWidth="1"/>
    <col min="16" max="16" width="3.7109375" style="17" customWidth="1"/>
    <col min="17" max="17" width="6.5703125" style="17" customWidth="1"/>
    <col min="18" max="18" width="4.140625" style="17" customWidth="1"/>
    <col min="19" max="19" width="3.5703125" style="17" customWidth="1"/>
    <col min="20" max="20" width="3.85546875" style="17" customWidth="1"/>
    <col min="21" max="21" width="3.42578125" style="17" customWidth="1"/>
    <col min="22" max="22" width="4.28515625" style="17" customWidth="1"/>
    <col min="23" max="24" width="3.85546875" style="17" customWidth="1"/>
    <col min="25" max="25" width="3.5703125" style="17" customWidth="1"/>
    <col min="26" max="26" width="4.42578125" style="17" customWidth="1"/>
    <col min="27" max="27" width="4.28515625" style="17" customWidth="1"/>
    <col min="28" max="28" width="4.5703125" style="17" customWidth="1"/>
    <col min="29" max="29" width="4" style="17" customWidth="1"/>
    <col min="30" max="30" width="4.140625" style="17" customWidth="1"/>
    <col min="31" max="31" width="3.5703125" style="17" customWidth="1"/>
    <col min="32" max="32" width="4.42578125" style="17" customWidth="1"/>
    <col min="33" max="33" width="9.140625" style="18"/>
    <col min="34" max="34" width="5.7109375" style="16" customWidth="1"/>
    <col min="35" max="35" width="24.140625" style="14" customWidth="1"/>
    <col min="36" max="36" width="10.85546875" style="16" customWidth="1"/>
    <col min="37" max="16384" width="9.140625" style="16"/>
  </cols>
  <sheetData>
    <row r="1" spans="1:36" ht="19.5" customHeight="1" x14ac:dyDescent="0.25"/>
    <row r="2" spans="1:36" ht="29.25" customHeight="1" x14ac:dyDescent="0.25">
      <c r="A2" s="19"/>
      <c r="B2" s="13" t="s">
        <v>87</v>
      </c>
      <c r="C2" s="254" t="s">
        <v>90</v>
      </c>
      <c r="D2" s="254"/>
      <c r="G2" s="134"/>
      <c r="H2" s="13" t="s">
        <v>87</v>
      </c>
      <c r="I2" s="256" t="s">
        <v>89</v>
      </c>
      <c r="J2" s="256"/>
      <c r="K2" s="257"/>
      <c r="L2" s="20"/>
      <c r="M2" s="13" t="s">
        <v>87</v>
      </c>
      <c r="N2" s="254" t="s">
        <v>88</v>
      </c>
      <c r="O2" s="254"/>
      <c r="P2" s="135"/>
      <c r="Q2" s="21" t="s">
        <v>91</v>
      </c>
      <c r="R2" s="16"/>
      <c r="S2" s="16"/>
      <c r="T2" s="16"/>
      <c r="U2" s="16"/>
      <c r="V2" s="16"/>
      <c r="W2" s="22"/>
      <c r="X2" s="23"/>
      <c r="Y2" s="23"/>
      <c r="Z2" s="258" t="s">
        <v>92</v>
      </c>
      <c r="AA2" s="258"/>
      <c r="AB2" s="258"/>
      <c r="AC2" s="258"/>
      <c r="AD2" s="258"/>
      <c r="AE2" s="258"/>
      <c r="AG2" s="16"/>
      <c r="AI2" s="16"/>
    </row>
    <row r="3" spans="1:36" ht="22.5" customHeight="1" thickBot="1" x14ac:dyDescent="0.3">
      <c r="A3" s="24"/>
      <c r="B3" s="13"/>
      <c r="C3" s="254"/>
      <c r="D3" s="254"/>
      <c r="E3" s="25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  <c r="AD3" s="255"/>
      <c r="AE3" s="255"/>
      <c r="AF3" s="255"/>
      <c r="AG3" s="27"/>
      <c r="AH3" s="27"/>
      <c r="AJ3" s="27"/>
    </row>
    <row r="4" spans="1:36" x14ac:dyDescent="0.25">
      <c r="A4" s="236" t="s">
        <v>3</v>
      </c>
      <c r="B4" s="37"/>
      <c r="C4" s="123">
        <v>4</v>
      </c>
      <c r="D4" s="123">
        <v>6</v>
      </c>
      <c r="E4" s="123">
        <v>8</v>
      </c>
      <c r="F4" s="123">
        <v>10</v>
      </c>
      <c r="G4" s="124" t="s">
        <v>40</v>
      </c>
      <c r="H4" s="40"/>
      <c r="I4" s="123" t="s">
        <v>46</v>
      </c>
      <c r="J4" s="124" t="s">
        <v>41</v>
      </c>
      <c r="K4" s="123">
        <v>14</v>
      </c>
      <c r="L4" s="123">
        <v>16</v>
      </c>
      <c r="M4" s="123">
        <v>18</v>
      </c>
      <c r="N4" s="123">
        <v>20</v>
      </c>
      <c r="O4" s="123">
        <v>22</v>
      </c>
      <c r="P4" s="123">
        <v>24</v>
      </c>
      <c r="Q4" s="123">
        <v>26</v>
      </c>
      <c r="R4" s="123">
        <v>28</v>
      </c>
      <c r="S4" s="37" t="s">
        <v>94</v>
      </c>
      <c r="T4" s="124" t="s">
        <v>41</v>
      </c>
      <c r="U4" s="125"/>
      <c r="V4" s="37"/>
      <c r="W4" s="40"/>
      <c r="X4" s="124" t="s">
        <v>40</v>
      </c>
      <c r="Y4" s="123">
        <v>32</v>
      </c>
      <c r="Z4" s="123">
        <v>34</v>
      </c>
      <c r="AA4" s="123">
        <v>36</v>
      </c>
      <c r="AB4" s="123">
        <v>38</v>
      </c>
      <c r="AC4" s="126">
        <v>40</v>
      </c>
      <c r="AD4" s="123">
        <v>42</v>
      </c>
      <c r="AE4" s="36">
        <v>42</v>
      </c>
      <c r="AF4" s="65"/>
      <c r="AG4" s="28" t="s">
        <v>42</v>
      </c>
      <c r="AH4" s="29"/>
      <c r="AI4" s="28" t="s">
        <v>43</v>
      </c>
      <c r="AJ4" s="27"/>
    </row>
    <row r="5" spans="1:36" x14ac:dyDescent="0.25">
      <c r="A5" s="237"/>
      <c r="B5" s="61" t="s">
        <v>44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 t="s">
        <v>39</v>
      </c>
      <c r="P5" s="127"/>
      <c r="Q5" s="127"/>
      <c r="R5" s="127"/>
      <c r="S5" s="127"/>
      <c r="T5" s="127"/>
      <c r="U5" s="127"/>
      <c r="V5" s="127"/>
      <c r="W5" s="127" t="s">
        <v>39</v>
      </c>
      <c r="X5" s="127"/>
      <c r="Y5" s="127"/>
      <c r="Z5" s="127"/>
      <c r="AA5" s="127"/>
      <c r="AB5" s="127"/>
      <c r="AC5" s="127"/>
      <c r="AD5" s="128"/>
      <c r="AE5" s="51"/>
      <c r="AF5" s="66"/>
      <c r="AG5" s="30" t="s">
        <v>48</v>
      </c>
      <c r="AI5" s="28"/>
      <c r="AJ5" s="27"/>
    </row>
    <row r="6" spans="1:36" ht="15.75" thickBot="1" x14ac:dyDescent="0.3">
      <c r="A6" s="238"/>
      <c r="B6" s="38"/>
      <c r="C6" s="129">
        <v>3</v>
      </c>
      <c r="D6" s="130">
        <v>5</v>
      </c>
      <c r="E6" s="129">
        <v>7</v>
      </c>
      <c r="F6" s="129">
        <v>9</v>
      </c>
      <c r="G6" s="131" t="s">
        <v>40</v>
      </c>
      <c r="H6" s="41"/>
      <c r="I6" s="132">
        <v>11</v>
      </c>
      <c r="J6" s="131" t="s">
        <v>41</v>
      </c>
      <c r="K6" s="133"/>
      <c r="L6" s="129">
        <v>13</v>
      </c>
      <c r="M6" s="132">
        <v>15</v>
      </c>
      <c r="N6" s="129">
        <v>17</v>
      </c>
      <c r="O6" s="129">
        <v>19</v>
      </c>
      <c r="P6" s="129">
        <v>21</v>
      </c>
      <c r="Q6" s="129">
        <v>23</v>
      </c>
      <c r="R6" s="129">
        <v>25</v>
      </c>
      <c r="S6" s="129">
        <v>27</v>
      </c>
      <c r="T6" s="131" t="s">
        <v>41</v>
      </c>
      <c r="U6" s="38" t="s">
        <v>94</v>
      </c>
      <c r="V6" s="42"/>
      <c r="W6" s="38"/>
      <c r="X6" s="131" t="s">
        <v>40</v>
      </c>
      <c r="Y6" s="129">
        <v>31</v>
      </c>
      <c r="Z6" s="129">
        <v>33</v>
      </c>
      <c r="AA6" s="129">
        <v>35</v>
      </c>
      <c r="AB6" s="136">
        <v>37</v>
      </c>
      <c r="AC6" s="130">
        <v>39</v>
      </c>
      <c r="AD6" s="38" t="s">
        <v>94</v>
      </c>
      <c r="AE6" s="39">
        <v>41</v>
      </c>
      <c r="AF6" s="68"/>
      <c r="AG6" s="28" t="s">
        <v>45</v>
      </c>
      <c r="AH6" s="29"/>
      <c r="AI6" s="28" t="s">
        <v>23</v>
      </c>
      <c r="AJ6" s="27"/>
    </row>
    <row r="7" spans="1:36" ht="16.5" x14ac:dyDescent="0.3">
      <c r="A7" s="70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75"/>
      <c r="T7" s="59"/>
      <c r="U7" s="59"/>
      <c r="V7" s="59"/>
      <c r="W7" s="59"/>
      <c r="X7" s="59"/>
      <c r="Y7" s="59"/>
      <c r="Z7" s="59"/>
      <c r="AA7" s="76"/>
      <c r="AB7" s="59"/>
      <c r="AC7" s="76"/>
      <c r="AD7" s="59"/>
      <c r="AE7" s="59"/>
      <c r="AF7" s="62" t="s">
        <v>49</v>
      </c>
      <c r="AG7" s="28"/>
      <c r="AH7" s="29"/>
      <c r="AI7" s="28"/>
      <c r="AJ7" s="27"/>
    </row>
    <row r="8" spans="1:36" ht="17.25" thickBot="1" x14ac:dyDescent="0.35">
      <c r="A8" s="72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56"/>
      <c r="Z8" s="56"/>
      <c r="AA8" s="56"/>
      <c r="AB8" s="56"/>
      <c r="AC8" s="56"/>
      <c r="AD8" s="56"/>
      <c r="AE8" s="56"/>
      <c r="AF8" s="56"/>
      <c r="AG8" s="13"/>
      <c r="AH8" s="27"/>
      <c r="AJ8" s="27"/>
    </row>
    <row r="9" spans="1:36" x14ac:dyDescent="0.25">
      <c r="A9" s="241" t="s">
        <v>34</v>
      </c>
      <c r="B9" s="46"/>
      <c r="C9" s="137" t="s">
        <v>94</v>
      </c>
      <c r="D9" s="138">
        <v>43</v>
      </c>
      <c r="E9" s="139"/>
      <c r="F9" s="147">
        <v>41</v>
      </c>
      <c r="G9" s="138">
        <v>39</v>
      </c>
      <c r="H9" s="138">
        <v>37</v>
      </c>
      <c r="I9" s="138">
        <v>35</v>
      </c>
      <c r="J9" s="138">
        <v>33</v>
      </c>
      <c r="K9" s="251"/>
      <c r="L9" s="251"/>
      <c r="M9" s="138">
        <v>31</v>
      </c>
      <c r="N9" s="138">
        <v>29</v>
      </c>
      <c r="O9" s="137">
        <v>27</v>
      </c>
      <c r="P9" s="138">
        <v>25</v>
      </c>
      <c r="Q9" s="138">
        <v>23</v>
      </c>
      <c r="R9" s="138">
        <v>21</v>
      </c>
      <c r="S9" s="137"/>
      <c r="T9" s="138">
        <v>19</v>
      </c>
      <c r="U9" s="138">
        <v>17</v>
      </c>
      <c r="V9" s="140">
        <v>15</v>
      </c>
      <c r="W9" s="137">
        <v>13</v>
      </c>
      <c r="X9" s="139"/>
      <c r="Y9" s="138">
        <v>11</v>
      </c>
      <c r="Z9" s="138">
        <v>9</v>
      </c>
      <c r="AA9" s="137">
        <v>7</v>
      </c>
      <c r="AB9" s="138">
        <v>5</v>
      </c>
      <c r="AC9" s="138">
        <v>3</v>
      </c>
      <c r="AD9" s="139"/>
      <c r="AE9" s="147">
        <v>1</v>
      </c>
      <c r="AF9" s="77"/>
      <c r="AG9" s="28" t="s">
        <v>42</v>
      </c>
      <c r="AH9" s="29"/>
      <c r="AI9" s="28" t="s">
        <v>50</v>
      </c>
    </row>
    <row r="10" spans="1:36" x14ac:dyDescent="0.25">
      <c r="A10" s="242"/>
      <c r="B10" s="47" t="s">
        <v>44</v>
      </c>
      <c r="C10" s="141"/>
      <c r="D10" s="141"/>
      <c r="E10" s="141"/>
      <c r="F10" s="141"/>
      <c r="G10" s="141"/>
      <c r="H10" s="141" t="s">
        <v>39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78"/>
      <c r="AG10" s="29" t="s">
        <v>44</v>
      </c>
      <c r="AI10" s="28"/>
    </row>
    <row r="11" spans="1:36" ht="15.75" thickBot="1" x14ac:dyDescent="0.3">
      <c r="A11" s="243"/>
      <c r="B11" s="48"/>
      <c r="C11" s="132">
        <v>36</v>
      </c>
      <c r="D11" s="142">
        <v>34</v>
      </c>
      <c r="E11" s="260" t="s">
        <v>51</v>
      </c>
      <c r="F11" s="260"/>
      <c r="G11" s="260"/>
      <c r="H11" s="260"/>
      <c r="I11" s="143">
        <v>32</v>
      </c>
      <c r="J11" s="132">
        <v>30</v>
      </c>
      <c r="K11" s="132">
        <v>28</v>
      </c>
      <c r="L11" s="132">
        <v>26</v>
      </c>
      <c r="M11" s="132">
        <v>24</v>
      </c>
      <c r="N11" s="144"/>
      <c r="O11" s="132">
        <v>22</v>
      </c>
      <c r="P11" s="132">
        <v>20</v>
      </c>
      <c r="Q11" s="132">
        <v>18</v>
      </c>
      <c r="R11" s="145">
        <v>16</v>
      </c>
      <c r="S11" s="143"/>
      <c r="T11" s="132">
        <v>14</v>
      </c>
      <c r="U11" s="132">
        <v>12</v>
      </c>
      <c r="V11" s="132">
        <v>10</v>
      </c>
      <c r="W11" s="132">
        <v>8</v>
      </c>
      <c r="X11" s="132">
        <v>6</v>
      </c>
      <c r="Y11" s="132">
        <v>4</v>
      </c>
      <c r="Z11" s="252"/>
      <c r="AA11" s="252"/>
      <c r="AB11" s="132">
        <v>2</v>
      </c>
      <c r="AC11" s="146"/>
      <c r="AD11" s="146"/>
      <c r="AE11" s="146"/>
      <c r="AF11" s="79"/>
      <c r="AG11" s="28" t="s">
        <v>45</v>
      </c>
      <c r="AH11" s="29"/>
      <c r="AI11" s="28" t="s">
        <v>9</v>
      </c>
    </row>
    <row r="12" spans="1:36" ht="17.25" thickBot="1" x14ac:dyDescent="0.35">
      <c r="A12" s="7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28"/>
      <c r="AH12" s="29"/>
      <c r="AI12" s="28"/>
    </row>
    <row r="13" spans="1:36" x14ac:dyDescent="0.25">
      <c r="A13" s="241" t="s">
        <v>37</v>
      </c>
      <c r="B13" s="46"/>
      <c r="C13" s="137" t="s">
        <v>94</v>
      </c>
      <c r="D13" s="138">
        <v>45</v>
      </c>
      <c r="E13" s="139"/>
      <c r="F13" s="138">
        <v>43</v>
      </c>
      <c r="G13" s="137" t="s">
        <v>94</v>
      </c>
      <c r="H13" s="139"/>
      <c r="I13" s="138">
        <v>39</v>
      </c>
      <c r="J13" s="138">
        <v>37</v>
      </c>
      <c r="K13" s="138">
        <v>35</v>
      </c>
      <c r="L13" s="138">
        <v>33</v>
      </c>
      <c r="M13" s="138">
        <v>31</v>
      </c>
      <c r="N13" s="138">
        <v>29</v>
      </c>
      <c r="O13" s="140">
        <v>27</v>
      </c>
      <c r="P13" s="138">
        <v>25</v>
      </c>
      <c r="Q13" s="138">
        <v>23</v>
      </c>
      <c r="R13" s="138">
        <v>21</v>
      </c>
      <c r="S13" s="137"/>
      <c r="T13" s="138">
        <v>19</v>
      </c>
      <c r="U13" s="137">
        <v>17</v>
      </c>
      <c r="V13" s="138">
        <v>15</v>
      </c>
      <c r="W13" s="137">
        <v>13</v>
      </c>
      <c r="X13" s="138">
        <v>11</v>
      </c>
      <c r="Y13" s="147">
        <v>9</v>
      </c>
      <c r="Z13" s="139"/>
      <c r="AA13" s="138">
        <v>7</v>
      </c>
      <c r="AB13" s="138">
        <v>5</v>
      </c>
      <c r="AC13" s="139"/>
      <c r="AD13" s="137" t="s">
        <v>94</v>
      </c>
      <c r="AE13" s="137" t="s">
        <v>94</v>
      </c>
      <c r="AF13" s="77"/>
      <c r="AG13" s="28" t="s">
        <v>42</v>
      </c>
      <c r="AH13" s="29"/>
      <c r="AI13" s="28" t="s">
        <v>50</v>
      </c>
    </row>
    <row r="14" spans="1:36" x14ac:dyDescent="0.25">
      <c r="A14" s="242"/>
      <c r="B14" s="47" t="s">
        <v>44</v>
      </c>
      <c r="C14" s="141"/>
      <c r="D14" s="141"/>
      <c r="E14" s="141"/>
      <c r="F14" s="141"/>
      <c r="G14" s="141"/>
      <c r="H14" s="141" t="s">
        <v>39</v>
      </c>
      <c r="I14" s="141"/>
      <c r="J14" s="141"/>
      <c r="K14" s="141"/>
      <c r="L14" s="141"/>
      <c r="M14" s="141"/>
      <c r="N14" s="141"/>
      <c r="O14" s="141"/>
      <c r="P14" s="141" t="s">
        <v>39</v>
      </c>
      <c r="Q14" s="141"/>
      <c r="R14" s="141"/>
      <c r="S14" s="141" t="s">
        <v>39</v>
      </c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78"/>
      <c r="AG14" s="29" t="s">
        <v>44</v>
      </c>
      <c r="AH14" s="29"/>
      <c r="AI14" s="28"/>
    </row>
    <row r="15" spans="1:36" ht="15.75" thickBot="1" x14ac:dyDescent="0.3">
      <c r="A15" s="243"/>
      <c r="B15" s="48"/>
      <c r="C15" s="132">
        <v>38</v>
      </c>
      <c r="D15" s="132">
        <v>36</v>
      </c>
      <c r="E15" s="252"/>
      <c r="F15" s="252"/>
      <c r="G15" s="252"/>
      <c r="H15" s="144"/>
      <c r="I15" s="132">
        <v>34</v>
      </c>
      <c r="J15" s="132">
        <v>32</v>
      </c>
      <c r="K15" s="132">
        <v>30</v>
      </c>
      <c r="L15" s="132">
        <v>28</v>
      </c>
      <c r="M15" s="132">
        <v>26</v>
      </c>
      <c r="N15" s="132">
        <v>24</v>
      </c>
      <c r="O15" s="132">
        <v>22</v>
      </c>
      <c r="P15" s="132">
        <v>20</v>
      </c>
      <c r="Q15" s="132">
        <v>18</v>
      </c>
      <c r="R15" s="132">
        <v>16</v>
      </c>
      <c r="S15" s="143"/>
      <c r="T15" s="132">
        <v>14</v>
      </c>
      <c r="U15" s="132">
        <v>12</v>
      </c>
      <c r="V15" s="132">
        <v>10</v>
      </c>
      <c r="W15" s="132">
        <v>8</v>
      </c>
      <c r="X15" s="132">
        <v>6</v>
      </c>
      <c r="Y15" s="132">
        <v>4</v>
      </c>
      <c r="Z15" s="144"/>
      <c r="AA15" s="252"/>
      <c r="AB15" s="252"/>
      <c r="AC15" s="252"/>
      <c r="AD15" s="148"/>
      <c r="AE15" s="132">
        <v>2</v>
      </c>
      <c r="AF15" s="79"/>
      <c r="AG15" s="28" t="s">
        <v>45</v>
      </c>
      <c r="AH15" s="29"/>
      <c r="AI15" s="28" t="s">
        <v>9</v>
      </c>
    </row>
    <row r="16" spans="1:36" ht="17.25" thickBot="1" x14ac:dyDescent="0.35">
      <c r="A16" s="7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28"/>
      <c r="AH16" s="29"/>
      <c r="AI16" s="28"/>
    </row>
    <row r="17" spans="1:35" x14ac:dyDescent="0.25">
      <c r="A17" s="248" t="s">
        <v>19</v>
      </c>
      <c r="B17" s="46"/>
      <c r="C17" s="43"/>
      <c r="D17" s="137" t="s">
        <v>94</v>
      </c>
      <c r="E17" s="137">
        <v>41</v>
      </c>
      <c r="F17" s="137">
        <v>39</v>
      </c>
      <c r="G17" s="138">
        <v>37</v>
      </c>
      <c r="H17" s="149" t="s">
        <v>40</v>
      </c>
      <c r="I17" s="138">
        <v>35</v>
      </c>
      <c r="J17" s="138">
        <v>33</v>
      </c>
      <c r="K17" s="138">
        <v>31</v>
      </c>
      <c r="L17" s="139"/>
      <c r="M17" s="138">
        <v>29</v>
      </c>
      <c r="N17" s="137">
        <v>27</v>
      </c>
      <c r="O17" s="137">
        <v>25</v>
      </c>
      <c r="P17" s="138">
        <v>23</v>
      </c>
      <c r="Q17" s="137"/>
      <c r="R17" s="138">
        <v>21</v>
      </c>
      <c r="S17" s="138">
        <v>19</v>
      </c>
      <c r="T17" s="137">
        <v>17</v>
      </c>
      <c r="U17" s="137" t="s">
        <v>94</v>
      </c>
      <c r="V17" s="139"/>
      <c r="W17" s="138">
        <v>13</v>
      </c>
      <c r="X17" s="137">
        <v>11</v>
      </c>
      <c r="Y17" s="147">
        <v>9</v>
      </c>
      <c r="Z17" s="139"/>
      <c r="AA17" s="138">
        <v>7</v>
      </c>
      <c r="AB17" s="147">
        <v>5</v>
      </c>
      <c r="AC17" s="138">
        <v>3</v>
      </c>
      <c r="AD17" s="137">
        <v>1</v>
      </c>
      <c r="AE17" s="43"/>
      <c r="AF17" s="77"/>
      <c r="AG17" s="28" t="s">
        <v>42</v>
      </c>
      <c r="AH17" s="29"/>
      <c r="AI17" s="28" t="s">
        <v>50</v>
      </c>
    </row>
    <row r="18" spans="1:35" x14ac:dyDescent="0.25">
      <c r="A18" s="249"/>
      <c r="B18" s="47" t="s">
        <v>44</v>
      </c>
      <c r="C18" s="109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 t="s">
        <v>39</v>
      </c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44"/>
      <c r="AF18" s="78" t="s">
        <v>39</v>
      </c>
      <c r="AG18" s="29" t="s">
        <v>44</v>
      </c>
      <c r="AI18" s="28"/>
    </row>
    <row r="19" spans="1:35" ht="15.75" thickBot="1" x14ac:dyDescent="0.3">
      <c r="A19" s="250"/>
      <c r="B19" s="48"/>
      <c r="C19" s="108"/>
      <c r="D19" s="132">
        <v>40</v>
      </c>
      <c r="E19" s="143">
        <v>38</v>
      </c>
      <c r="F19" s="132">
        <v>36</v>
      </c>
      <c r="G19" s="143">
        <v>34</v>
      </c>
      <c r="H19" s="132">
        <v>32</v>
      </c>
      <c r="I19" s="144"/>
      <c r="J19" s="132" t="s">
        <v>47</v>
      </c>
      <c r="K19" s="132">
        <v>28</v>
      </c>
      <c r="L19" s="132">
        <v>26</v>
      </c>
      <c r="M19" s="252"/>
      <c r="N19" s="252"/>
      <c r="O19" s="132">
        <v>24</v>
      </c>
      <c r="P19" s="132">
        <v>22</v>
      </c>
      <c r="Q19" s="143" t="s">
        <v>39</v>
      </c>
      <c r="R19" s="132" t="s">
        <v>53</v>
      </c>
      <c r="S19" s="132">
        <v>18</v>
      </c>
      <c r="T19" s="132">
        <v>16</v>
      </c>
      <c r="U19" s="132">
        <v>14</v>
      </c>
      <c r="V19" s="252"/>
      <c r="W19" s="252"/>
      <c r="X19" s="132" t="s">
        <v>46</v>
      </c>
      <c r="Y19" s="132">
        <v>10</v>
      </c>
      <c r="Z19" s="144"/>
      <c r="AA19" s="132">
        <v>8</v>
      </c>
      <c r="AB19" s="132">
        <v>6</v>
      </c>
      <c r="AC19" s="132">
        <v>4</v>
      </c>
      <c r="AD19" s="150">
        <v>2</v>
      </c>
      <c r="AE19" s="45"/>
      <c r="AF19" s="79"/>
      <c r="AG19" s="28" t="s">
        <v>45</v>
      </c>
      <c r="AH19" s="29"/>
      <c r="AI19" s="28" t="s">
        <v>9</v>
      </c>
    </row>
    <row r="20" spans="1:35" ht="16.5" x14ac:dyDescent="0.3">
      <c r="A20" s="7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59"/>
      <c r="U20" s="61"/>
      <c r="V20" s="61"/>
      <c r="W20" s="61"/>
      <c r="X20" s="59"/>
      <c r="Y20" s="61"/>
      <c r="Z20" s="61"/>
      <c r="AA20" s="61"/>
      <c r="AB20" s="61"/>
      <c r="AC20" s="61"/>
      <c r="AD20" s="61"/>
      <c r="AE20" s="61"/>
      <c r="AF20" s="80" t="s">
        <v>54</v>
      </c>
      <c r="AG20" s="28"/>
      <c r="AH20" s="29"/>
      <c r="AI20" s="28"/>
    </row>
    <row r="21" spans="1:35" ht="17.25" thickBot="1" x14ac:dyDescent="0.35">
      <c r="A21" s="70"/>
      <c r="B21" s="61"/>
      <c r="C21" s="61"/>
      <c r="D21" s="61" t="s">
        <v>39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 t="s">
        <v>39</v>
      </c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28"/>
      <c r="AH21" s="29"/>
      <c r="AI21" s="28"/>
    </row>
    <row r="22" spans="1:35" x14ac:dyDescent="0.25">
      <c r="A22" s="241" t="s">
        <v>4</v>
      </c>
      <c r="B22" s="43"/>
      <c r="C22" s="137"/>
      <c r="D22" s="137"/>
      <c r="E22" s="147">
        <v>2</v>
      </c>
      <c r="F22" s="138">
        <v>4</v>
      </c>
      <c r="G22" s="137">
        <v>6</v>
      </c>
      <c r="H22" s="140">
        <v>8</v>
      </c>
      <c r="I22" s="139"/>
      <c r="J22" s="138" t="s">
        <v>55</v>
      </c>
      <c r="K22" s="139"/>
      <c r="L22" s="138">
        <v>12</v>
      </c>
      <c r="M22" s="138">
        <v>14</v>
      </c>
      <c r="N22" s="138">
        <v>16</v>
      </c>
      <c r="O22" s="138">
        <v>18</v>
      </c>
      <c r="P22" s="138" t="s">
        <v>53</v>
      </c>
      <c r="Q22" s="137"/>
      <c r="R22" s="138" t="s">
        <v>56</v>
      </c>
      <c r="S22" s="138">
        <v>24</v>
      </c>
      <c r="T22" s="138">
        <v>26</v>
      </c>
      <c r="U22" s="140">
        <v>28</v>
      </c>
      <c r="V22" s="239"/>
      <c r="W22" s="239"/>
      <c r="X22" s="138">
        <v>30</v>
      </c>
      <c r="Y22" s="138">
        <v>32</v>
      </c>
      <c r="Z22" s="138">
        <v>34</v>
      </c>
      <c r="AA22" s="138">
        <v>36</v>
      </c>
      <c r="AB22" s="137" t="s">
        <v>94</v>
      </c>
      <c r="AC22" s="137" t="s">
        <v>94</v>
      </c>
      <c r="AD22" s="137" t="s">
        <v>94</v>
      </c>
      <c r="AE22" s="43"/>
      <c r="AF22" s="77"/>
      <c r="AG22" s="28" t="s">
        <v>42</v>
      </c>
      <c r="AH22" s="29"/>
      <c r="AI22" s="28" t="s">
        <v>50</v>
      </c>
    </row>
    <row r="23" spans="1:35" x14ac:dyDescent="0.25">
      <c r="A23" s="242"/>
      <c r="B23" s="76" t="s">
        <v>44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 t="s">
        <v>39</v>
      </c>
      <c r="AE23" s="44"/>
      <c r="AF23" s="78"/>
      <c r="AG23" s="30" t="s">
        <v>48</v>
      </c>
      <c r="AI23" s="28"/>
    </row>
    <row r="24" spans="1:35" ht="15.75" thickBot="1" x14ac:dyDescent="0.3">
      <c r="A24" s="243"/>
      <c r="B24" s="45"/>
      <c r="C24" s="132">
        <v>1</v>
      </c>
      <c r="D24" s="132">
        <v>3</v>
      </c>
      <c r="E24" s="132">
        <v>5</v>
      </c>
      <c r="F24" s="143">
        <v>7</v>
      </c>
      <c r="G24" s="143">
        <v>9</v>
      </c>
      <c r="H24" s="145">
        <v>11</v>
      </c>
      <c r="I24" s="144"/>
      <c r="J24" s="132">
        <v>13</v>
      </c>
      <c r="K24" s="144"/>
      <c r="L24" s="132" t="s">
        <v>52</v>
      </c>
      <c r="M24" s="132">
        <v>17</v>
      </c>
      <c r="N24" s="132">
        <v>19</v>
      </c>
      <c r="O24" s="132">
        <v>21</v>
      </c>
      <c r="P24" s="143">
        <v>23</v>
      </c>
      <c r="Q24" s="143"/>
      <c r="R24" s="132">
        <v>25</v>
      </c>
      <c r="S24" s="150">
        <v>27</v>
      </c>
      <c r="T24" s="150">
        <v>29</v>
      </c>
      <c r="U24" s="132">
        <v>31</v>
      </c>
      <c r="V24" s="144"/>
      <c r="W24" s="144"/>
      <c r="X24" s="132">
        <v>33</v>
      </c>
      <c r="Y24" s="143" t="s">
        <v>94</v>
      </c>
      <c r="Z24" s="143" t="s">
        <v>94</v>
      </c>
      <c r="AA24" s="143" t="s">
        <v>94</v>
      </c>
      <c r="AB24" s="143" t="s">
        <v>94</v>
      </c>
      <c r="AC24" s="143"/>
      <c r="AD24" s="143"/>
      <c r="AE24" s="45"/>
      <c r="AF24" s="79"/>
      <c r="AG24" s="28" t="s">
        <v>45</v>
      </c>
      <c r="AH24" s="29"/>
      <c r="AI24" s="28" t="s">
        <v>9</v>
      </c>
    </row>
    <row r="25" spans="1:35" ht="16.5" x14ac:dyDescent="0.3">
      <c r="A25" s="7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59"/>
      <c r="V25" s="61"/>
      <c r="W25" s="61"/>
      <c r="X25" s="59"/>
      <c r="Y25" s="61"/>
      <c r="Z25" s="61"/>
      <c r="AA25" s="61"/>
      <c r="AB25" s="61"/>
      <c r="AC25" s="61"/>
      <c r="AD25" s="61"/>
      <c r="AE25" s="61"/>
      <c r="AF25" s="80" t="s">
        <v>57</v>
      </c>
      <c r="AG25" s="28"/>
      <c r="AH25" s="29"/>
      <c r="AI25" s="28"/>
    </row>
    <row r="26" spans="1:35" ht="17.25" thickBot="1" x14ac:dyDescent="0.35">
      <c r="A26" s="7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28"/>
      <c r="AH26" s="29"/>
      <c r="AI26" s="28"/>
    </row>
    <row r="27" spans="1:35" x14ac:dyDescent="0.25">
      <c r="A27" s="248" t="s">
        <v>5</v>
      </c>
      <c r="B27" s="46"/>
      <c r="C27" s="46"/>
      <c r="D27" s="43"/>
      <c r="E27" s="43"/>
      <c r="F27" s="138">
        <v>2</v>
      </c>
      <c r="G27" s="138">
        <v>4</v>
      </c>
      <c r="H27" s="138">
        <v>6</v>
      </c>
      <c r="I27" s="251"/>
      <c r="J27" s="251"/>
      <c r="K27" s="251"/>
      <c r="L27" s="138">
        <v>8</v>
      </c>
      <c r="M27" s="138">
        <v>10</v>
      </c>
      <c r="N27" s="138">
        <v>12</v>
      </c>
      <c r="O27" s="138">
        <v>14</v>
      </c>
      <c r="P27" s="139"/>
      <c r="Q27" s="137"/>
      <c r="R27" s="137"/>
      <c r="S27" s="138">
        <v>16</v>
      </c>
      <c r="T27" s="138">
        <v>18</v>
      </c>
      <c r="U27" s="138">
        <v>20</v>
      </c>
      <c r="V27" s="138">
        <v>22</v>
      </c>
      <c r="W27" s="251"/>
      <c r="X27" s="251"/>
      <c r="Y27" s="138">
        <v>24</v>
      </c>
      <c r="Z27" s="137">
        <v>26</v>
      </c>
      <c r="AA27" s="138">
        <v>28</v>
      </c>
      <c r="AB27" s="147">
        <v>30</v>
      </c>
      <c r="AC27" s="43"/>
      <c r="AD27" s="46"/>
      <c r="AE27" s="46"/>
      <c r="AF27" s="77"/>
      <c r="AG27" s="28" t="s">
        <v>42</v>
      </c>
      <c r="AH27" s="29"/>
      <c r="AI27" s="28" t="s">
        <v>50</v>
      </c>
    </row>
    <row r="28" spans="1:35" x14ac:dyDescent="0.25">
      <c r="A28" s="249"/>
      <c r="B28" s="47" t="s">
        <v>48</v>
      </c>
      <c r="C28" s="47"/>
      <c r="D28" s="44"/>
      <c r="E28" s="44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44"/>
      <c r="AD28" s="47"/>
      <c r="AE28" s="47"/>
      <c r="AF28" s="78"/>
      <c r="AG28" s="29" t="s">
        <v>44</v>
      </c>
      <c r="AI28" s="28"/>
    </row>
    <row r="29" spans="1:35" ht="15.75" thickBot="1" x14ac:dyDescent="0.3">
      <c r="A29" s="250"/>
      <c r="B29" s="48"/>
      <c r="C29" s="48"/>
      <c r="D29" s="45"/>
      <c r="E29" s="45"/>
      <c r="F29" s="132">
        <v>1</v>
      </c>
      <c r="G29" s="132">
        <v>3</v>
      </c>
      <c r="H29" s="132">
        <v>5</v>
      </c>
      <c r="I29" s="132">
        <v>7</v>
      </c>
      <c r="J29" s="144"/>
      <c r="K29" s="153">
        <v>9</v>
      </c>
      <c r="L29" s="132">
        <v>11</v>
      </c>
      <c r="M29" s="132">
        <v>13</v>
      </c>
      <c r="N29" s="132">
        <v>15</v>
      </c>
      <c r="O29" s="132">
        <v>17</v>
      </c>
      <c r="P29" s="144"/>
      <c r="Q29" s="143"/>
      <c r="R29" s="143"/>
      <c r="S29" s="132">
        <v>19</v>
      </c>
      <c r="T29" s="150">
        <v>21</v>
      </c>
      <c r="U29" s="143">
        <v>23</v>
      </c>
      <c r="V29" s="143">
        <v>25</v>
      </c>
      <c r="W29" s="154" t="s">
        <v>94</v>
      </c>
      <c r="X29" s="144"/>
      <c r="Y29" s="132">
        <v>29</v>
      </c>
      <c r="Z29" s="132">
        <v>31</v>
      </c>
      <c r="AA29" s="132">
        <v>33</v>
      </c>
      <c r="AB29" s="143"/>
      <c r="AC29" s="45"/>
      <c r="AD29" s="48"/>
      <c r="AE29" s="48"/>
      <c r="AF29" s="79"/>
      <c r="AG29" s="28" t="s">
        <v>45</v>
      </c>
      <c r="AH29" s="29"/>
      <c r="AI29" s="28" t="s">
        <v>9</v>
      </c>
    </row>
    <row r="30" spans="1:35" ht="17.25" thickBot="1" x14ac:dyDescent="0.35">
      <c r="A30" s="7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28"/>
      <c r="AH30" s="29"/>
      <c r="AI30" s="28"/>
    </row>
    <row r="31" spans="1:35" x14ac:dyDescent="0.25">
      <c r="A31" s="244" t="s">
        <v>6</v>
      </c>
      <c r="B31" s="81"/>
      <c r="C31" s="82"/>
      <c r="D31" s="83"/>
      <c r="E31" s="83"/>
      <c r="F31" s="84"/>
      <c r="G31" s="247"/>
      <c r="H31" s="247"/>
      <c r="I31" s="247"/>
      <c r="J31" s="84"/>
      <c r="K31" s="84"/>
      <c r="L31" s="84"/>
      <c r="M31" s="84"/>
      <c r="N31" s="84"/>
      <c r="O31" s="247"/>
      <c r="P31" s="247"/>
      <c r="Q31" s="84"/>
      <c r="R31" s="84"/>
      <c r="S31" s="84"/>
      <c r="T31" s="84"/>
      <c r="U31" s="84"/>
      <c r="V31" s="247"/>
      <c r="W31" s="247"/>
      <c r="X31" s="84"/>
      <c r="Y31" s="84"/>
      <c r="Z31" s="81"/>
      <c r="AA31" s="81"/>
      <c r="AB31" s="81"/>
      <c r="AC31" s="81"/>
      <c r="AD31" s="81"/>
      <c r="AE31" s="81"/>
      <c r="AF31" s="85"/>
      <c r="AG31" s="31"/>
      <c r="AH31" s="32"/>
      <c r="AI31" s="31"/>
    </row>
    <row r="32" spans="1:35" x14ac:dyDescent="0.25">
      <c r="A32" s="245"/>
      <c r="B32" s="47"/>
      <c r="C32" s="47"/>
      <c r="D32" s="44"/>
      <c r="E32" s="155">
        <v>2</v>
      </c>
      <c r="F32" s="157">
        <v>4</v>
      </c>
      <c r="G32" s="141">
        <v>6</v>
      </c>
      <c r="H32"/>
      <c r="I32" s="141">
        <v>8</v>
      </c>
      <c r="J32" s="141"/>
      <c r="K32" s="141"/>
      <c r="L32" s="155">
        <v>10</v>
      </c>
      <c r="M32" s="155">
        <v>12</v>
      </c>
      <c r="N32" s="155">
        <v>14</v>
      </c>
      <c r="O32" s="155">
        <v>16</v>
      </c>
      <c r="P32" s="155">
        <v>18</v>
      </c>
      <c r="Q32" s="155">
        <v>20</v>
      </c>
      <c r="R32" s="155">
        <v>22</v>
      </c>
      <c r="S32" s="155">
        <v>24</v>
      </c>
      <c r="T32" s="141"/>
      <c r="U32" s="155">
        <v>26</v>
      </c>
      <c r="V32" s="155">
        <v>28</v>
      </c>
      <c r="W32" s="44"/>
      <c r="X32" s="44"/>
      <c r="Y32" s="44"/>
      <c r="Z32" s="47"/>
      <c r="AA32" s="47"/>
      <c r="AB32" s="47"/>
      <c r="AC32" s="47"/>
      <c r="AD32" s="47"/>
      <c r="AE32" s="47"/>
      <c r="AF32" s="78"/>
      <c r="AG32" s="31" t="s">
        <v>42</v>
      </c>
      <c r="AH32" s="32"/>
      <c r="AI32" s="31" t="s">
        <v>50</v>
      </c>
    </row>
    <row r="33" spans="1:35" x14ac:dyDescent="0.25">
      <c r="A33" s="245"/>
      <c r="B33" s="47" t="s">
        <v>48</v>
      </c>
      <c r="C33" s="47"/>
      <c r="D33" s="4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44"/>
      <c r="X33" s="44"/>
      <c r="Y33" s="44"/>
      <c r="Z33" s="47"/>
      <c r="AA33" s="47"/>
      <c r="AB33" s="47"/>
      <c r="AC33" s="47"/>
      <c r="AD33" s="47"/>
      <c r="AE33" s="47"/>
      <c r="AF33" s="78"/>
      <c r="AG33" s="29" t="s">
        <v>44</v>
      </c>
      <c r="AI33" s="28"/>
    </row>
    <row r="34" spans="1:35" x14ac:dyDescent="0.25">
      <c r="A34" s="245"/>
      <c r="B34" s="47"/>
      <c r="C34" s="47"/>
      <c r="D34" s="44"/>
      <c r="E34" s="141"/>
      <c r="F34" s="141"/>
      <c r="G34" s="141"/>
      <c r="H34" s="141"/>
      <c r="I34" s="155">
        <v>1</v>
      </c>
      <c r="J34" s="141"/>
      <c r="K34" s="141"/>
      <c r="L34" s="155">
        <v>3</v>
      </c>
      <c r="M34" s="155">
        <v>5</v>
      </c>
      <c r="N34" s="155">
        <v>7</v>
      </c>
      <c r="O34" s="155">
        <v>9</v>
      </c>
      <c r="P34" s="155">
        <v>11</v>
      </c>
      <c r="Q34" s="155">
        <v>13</v>
      </c>
      <c r="R34" s="155">
        <v>15</v>
      </c>
      <c r="S34" s="156">
        <v>17</v>
      </c>
      <c r="T34" s="141"/>
      <c r="U34" s="155">
        <v>19</v>
      </c>
      <c r="V34" s="141"/>
      <c r="W34" s="44"/>
      <c r="X34" s="44"/>
      <c r="Y34" s="44"/>
      <c r="Z34" s="47"/>
      <c r="AA34" s="47" t="s">
        <v>39</v>
      </c>
      <c r="AB34" s="47"/>
      <c r="AC34" s="47"/>
      <c r="AD34" s="47" t="s">
        <v>39</v>
      </c>
      <c r="AE34" s="47"/>
      <c r="AF34" s="78"/>
      <c r="AG34" s="31" t="s">
        <v>45</v>
      </c>
      <c r="AH34" s="29"/>
      <c r="AI34" s="31" t="s">
        <v>9</v>
      </c>
    </row>
    <row r="35" spans="1:35" ht="9.75" customHeight="1" thickBot="1" x14ac:dyDescent="0.3">
      <c r="A35" s="246"/>
      <c r="B35" s="86"/>
      <c r="C35" s="86"/>
      <c r="D35" s="87"/>
      <c r="E35" s="87"/>
      <c r="F35" s="87"/>
      <c r="G35" s="253"/>
      <c r="H35" s="253"/>
      <c r="I35" s="253"/>
      <c r="J35" s="87"/>
      <c r="K35" s="87"/>
      <c r="L35" s="87"/>
      <c r="M35" s="87"/>
      <c r="N35" s="87"/>
      <c r="O35" s="253"/>
      <c r="P35" s="253"/>
      <c r="Q35" s="87"/>
      <c r="R35" s="87"/>
      <c r="S35" s="87"/>
      <c r="T35" s="87"/>
      <c r="U35" s="87"/>
      <c r="V35" s="253"/>
      <c r="W35" s="253"/>
      <c r="X35" s="87"/>
      <c r="Y35" s="87"/>
      <c r="Z35" s="86"/>
      <c r="AA35" s="86"/>
      <c r="AB35" s="86"/>
      <c r="AC35" s="86"/>
      <c r="AD35" s="86"/>
      <c r="AE35" s="86"/>
      <c r="AF35" s="88"/>
      <c r="AG35" s="31"/>
      <c r="AH35" s="32"/>
      <c r="AI35" s="31"/>
    </row>
    <row r="36" spans="1:35" ht="17.25" thickBot="1" x14ac:dyDescent="0.35">
      <c r="A36" s="7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28"/>
      <c r="AH36" s="29"/>
      <c r="AI36" s="28"/>
    </row>
    <row r="37" spans="1:35" x14ac:dyDescent="0.25">
      <c r="A37" s="241" t="s">
        <v>7</v>
      </c>
      <c r="B37" s="46"/>
      <c r="C37" s="46"/>
      <c r="D37" s="46"/>
      <c r="E37" s="43" t="s">
        <v>39</v>
      </c>
      <c r="F37" s="89"/>
      <c r="G37" s="43"/>
      <c r="H37" s="138">
        <v>2</v>
      </c>
      <c r="I37" s="138">
        <v>4</v>
      </c>
      <c r="J37" s="139"/>
      <c r="K37" s="138">
        <v>6</v>
      </c>
      <c r="L37" s="138">
        <v>8</v>
      </c>
      <c r="M37" s="137"/>
      <c r="N37" s="138">
        <v>10</v>
      </c>
      <c r="O37" s="138">
        <v>12</v>
      </c>
      <c r="P37" s="138">
        <v>14</v>
      </c>
      <c r="Q37" s="140">
        <v>16</v>
      </c>
      <c r="R37" s="158"/>
      <c r="S37" s="140">
        <v>18</v>
      </c>
      <c r="T37" s="137">
        <v>20</v>
      </c>
      <c r="U37" s="138">
        <v>22</v>
      </c>
      <c r="V37" s="158"/>
      <c r="W37" s="139"/>
      <c r="X37" s="138">
        <v>24</v>
      </c>
      <c r="Y37" s="159"/>
      <c r="Z37" s="147">
        <v>26</v>
      </c>
      <c r="AA37" s="138">
        <v>28</v>
      </c>
      <c r="AB37" s="137" t="s">
        <v>94</v>
      </c>
      <c r="AC37" s="160"/>
      <c r="AD37" s="160"/>
      <c r="AE37" s="46"/>
      <c r="AF37" s="77"/>
      <c r="AG37" s="28" t="s">
        <v>42</v>
      </c>
      <c r="AH37" s="29"/>
      <c r="AI37" s="28" t="s">
        <v>50</v>
      </c>
    </row>
    <row r="38" spans="1:35" x14ac:dyDescent="0.25">
      <c r="A38" s="242"/>
      <c r="B38" s="76" t="s">
        <v>44</v>
      </c>
      <c r="C38" s="47"/>
      <c r="D38" s="47"/>
      <c r="E38" s="44"/>
      <c r="F38" s="44"/>
      <c r="G38" s="44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61"/>
      <c r="AC38" s="161"/>
      <c r="AD38" s="161"/>
      <c r="AE38" s="47"/>
      <c r="AF38" s="78"/>
      <c r="AG38" s="30" t="s">
        <v>48</v>
      </c>
      <c r="AI38" s="28"/>
    </row>
    <row r="39" spans="1:35" ht="15.75" thickBot="1" x14ac:dyDescent="0.3">
      <c r="A39" s="243"/>
      <c r="B39" s="48"/>
      <c r="C39" s="48"/>
      <c r="D39" s="48"/>
      <c r="E39" s="45"/>
      <c r="F39" s="45"/>
      <c r="G39" s="45"/>
      <c r="H39" s="143"/>
      <c r="I39" s="150">
        <v>1</v>
      </c>
      <c r="J39" s="132">
        <v>3</v>
      </c>
      <c r="K39" s="144"/>
      <c r="L39" s="132">
        <v>5</v>
      </c>
      <c r="M39" s="132">
        <v>7</v>
      </c>
      <c r="N39" s="132">
        <v>9</v>
      </c>
      <c r="O39" s="148"/>
      <c r="P39" s="148"/>
      <c r="Q39" s="132">
        <v>11</v>
      </c>
      <c r="R39" s="132">
        <v>13</v>
      </c>
      <c r="S39" s="132">
        <v>15</v>
      </c>
      <c r="T39" s="132">
        <v>17</v>
      </c>
      <c r="U39" s="143"/>
      <c r="V39" s="132">
        <v>19</v>
      </c>
      <c r="W39" s="132">
        <v>21</v>
      </c>
      <c r="X39" s="132">
        <v>23</v>
      </c>
      <c r="Y39" s="132">
        <v>25</v>
      </c>
      <c r="Z39" s="148"/>
      <c r="AA39" s="143" t="s">
        <v>94</v>
      </c>
      <c r="AB39" s="162"/>
      <c r="AC39" s="143" t="s">
        <v>94</v>
      </c>
      <c r="AD39" s="143" t="s">
        <v>94</v>
      </c>
      <c r="AE39" s="48"/>
      <c r="AF39" s="79"/>
      <c r="AG39" s="28" t="s">
        <v>45</v>
      </c>
      <c r="AH39" s="29"/>
      <c r="AI39" s="28" t="s">
        <v>9</v>
      </c>
    </row>
    <row r="40" spans="1:35" ht="17.25" thickBot="1" x14ac:dyDescent="0.35">
      <c r="A40" s="7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28"/>
      <c r="AH40" s="29"/>
      <c r="AI40" s="28"/>
    </row>
    <row r="41" spans="1:35" x14ac:dyDescent="0.25">
      <c r="A41" s="241" t="s">
        <v>8</v>
      </c>
      <c r="B41" s="46"/>
      <c r="C41" s="46"/>
      <c r="D41" s="160"/>
      <c r="E41" s="160"/>
      <c r="F41" s="138">
        <v>2</v>
      </c>
      <c r="G41" s="138">
        <v>4</v>
      </c>
      <c r="H41" s="137">
        <v>6</v>
      </c>
      <c r="I41" s="158"/>
      <c r="J41" s="140">
        <v>8</v>
      </c>
      <c r="K41" s="138">
        <v>10</v>
      </c>
      <c r="L41" s="138">
        <v>12</v>
      </c>
      <c r="M41" s="138">
        <v>14</v>
      </c>
      <c r="N41" s="138">
        <v>16</v>
      </c>
      <c r="O41" s="137"/>
      <c r="P41" s="137"/>
      <c r="Q41" s="239"/>
      <c r="R41" s="239"/>
      <c r="S41" s="239"/>
      <c r="T41" s="239"/>
      <c r="U41" s="137"/>
      <c r="V41" s="138">
        <v>18</v>
      </c>
      <c r="W41" s="138">
        <v>20</v>
      </c>
      <c r="X41" s="138">
        <v>22</v>
      </c>
      <c r="Y41" s="138">
        <v>24</v>
      </c>
      <c r="Z41" s="138">
        <v>26</v>
      </c>
      <c r="AA41" s="158"/>
      <c r="AB41" s="138">
        <v>28</v>
      </c>
      <c r="AC41" s="138">
        <v>30</v>
      </c>
      <c r="AD41" s="138">
        <v>32</v>
      </c>
      <c r="AE41" s="46"/>
      <c r="AF41" s="77"/>
      <c r="AG41" s="28" t="s">
        <v>42</v>
      </c>
      <c r="AH41" s="29"/>
      <c r="AI41" s="28" t="s">
        <v>50</v>
      </c>
    </row>
    <row r="42" spans="1:35" x14ac:dyDescent="0.25">
      <c r="A42" s="242"/>
      <c r="B42" s="90" t="s">
        <v>44</v>
      </c>
      <c r="C42" s="47"/>
      <c r="D42" s="161"/>
      <c r="E42" s="161"/>
      <c r="F42" s="16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240"/>
      <c r="R42" s="240"/>
      <c r="S42" s="240"/>
      <c r="T42" s="240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47"/>
      <c r="AF42" s="78"/>
      <c r="AG42" s="29" t="s">
        <v>44</v>
      </c>
      <c r="AI42" s="28"/>
    </row>
    <row r="43" spans="1:35" ht="15.75" thickBot="1" x14ac:dyDescent="0.3">
      <c r="A43" s="243"/>
      <c r="B43" s="48"/>
      <c r="C43" s="48"/>
      <c r="D43" s="162" t="s">
        <v>113</v>
      </c>
      <c r="E43" s="162" t="s">
        <v>113</v>
      </c>
      <c r="F43" s="132">
        <v>1</v>
      </c>
      <c r="G43" s="132">
        <v>3</v>
      </c>
      <c r="H43" s="132">
        <v>5</v>
      </c>
      <c r="I43" s="132">
        <v>7</v>
      </c>
      <c r="J43" s="132">
        <v>9</v>
      </c>
      <c r="K43" s="145">
        <v>11</v>
      </c>
      <c r="L43" s="132">
        <v>13</v>
      </c>
      <c r="M43" s="132">
        <v>15</v>
      </c>
      <c r="N43" s="132">
        <v>17</v>
      </c>
      <c r="O43" s="162"/>
      <c r="P43" s="162"/>
      <c r="Q43" s="148"/>
      <c r="R43" s="148"/>
      <c r="S43" s="148"/>
      <c r="T43" s="148"/>
      <c r="U43" s="162"/>
      <c r="V43" s="132">
        <v>19</v>
      </c>
      <c r="W43" s="132">
        <v>21</v>
      </c>
      <c r="X43" s="132">
        <v>23</v>
      </c>
      <c r="Y43" s="132">
        <v>25</v>
      </c>
      <c r="Z43" s="132">
        <v>27</v>
      </c>
      <c r="AA43" s="150">
        <v>29</v>
      </c>
      <c r="AB43" s="132">
        <v>31</v>
      </c>
      <c r="AC43" s="143" t="s">
        <v>94</v>
      </c>
      <c r="AD43" s="162"/>
      <c r="AE43" s="48"/>
      <c r="AF43" s="79"/>
      <c r="AG43" s="28" t="s">
        <v>45</v>
      </c>
      <c r="AH43" s="29"/>
      <c r="AI43" s="28" t="s">
        <v>9</v>
      </c>
    </row>
    <row r="44" spans="1:35" ht="17.25" thickBot="1" x14ac:dyDescent="0.35">
      <c r="A44" s="7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28"/>
      <c r="AH44" s="29"/>
      <c r="AI44" s="28"/>
    </row>
    <row r="45" spans="1:35" x14ac:dyDescent="0.25">
      <c r="A45" s="248" t="s">
        <v>9</v>
      </c>
      <c r="B45" s="46"/>
      <c r="C45" s="138">
        <v>2</v>
      </c>
      <c r="D45" s="138">
        <v>4</v>
      </c>
      <c r="E45" s="138">
        <v>6</v>
      </c>
      <c r="F45" s="137">
        <v>8</v>
      </c>
      <c r="G45" s="259" t="s">
        <v>41</v>
      </c>
      <c r="H45" s="259"/>
      <c r="I45" s="259"/>
      <c r="J45" s="138">
        <v>10</v>
      </c>
      <c r="K45" s="138">
        <v>12</v>
      </c>
      <c r="L45" s="138">
        <v>14</v>
      </c>
      <c r="M45" s="137"/>
      <c r="N45" s="160"/>
      <c r="O45" s="138" t="s">
        <v>58</v>
      </c>
      <c r="P45" s="259" t="s">
        <v>59</v>
      </c>
      <c r="Q45" s="259"/>
      <c r="R45" s="259"/>
      <c r="S45" s="138" t="s">
        <v>60</v>
      </c>
      <c r="T45" s="160"/>
      <c r="U45" s="137"/>
      <c r="V45" s="138">
        <v>20</v>
      </c>
      <c r="W45" s="138">
        <v>22</v>
      </c>
      <c r="X45" s="259" t="s">
        <v>61</v>
      </c>
      <c r="Y45" s="259"/>
      <c r="Z45" s="259"/>
      <c r="AA45" s="163">
        <v>24</v>
      </c>
      <c r="AB45" s="138">
        <v>26</v>
      </c>
      <c r="AC45" s="138">
        <v>28</v>
      </c>
      <c r="AD45" s="138">
        <v>30</v>
      </c>
      <c r="AE45" s="138">
        <v>32</v>
      </c>
      <c r="AF45" s="77"/>
      <c r="AG45" s="28" t="s">
        <v>42</v>
      </c>
      <c r="AH45" s="28"/>
      <c r="AI45" s="28" t="s">
        <v>50</v>
      </c>
    </row>
    <row r="46" spans="1:35" x14ac:dyDescent="0.25">
      <c r="A46" s="249"/>
      <c r="B46" s="47" t="s">
        <v>48</v>
      </c>
      <c r="C46" s="161"/>
      <c r="D46" s="161"/>
      <c r="E46" s="161"/>
      <c r="F46" s="141"/>
      <c r="G46" s="161"/>
      <c r="H46" s="161"/>
      <c r="I46" s="161"/>
      <c r="J46" s="161"/>
      <c r="K46" s="161"/>
      <c r="L46" s="161"/>
      <c r="M46" s="161"/>
      <c r="N46" s="161"/>
      <c r="O46" s="161" t="s">
        <v>39</v>
      </c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78"/>
      <c r="AG46" s="29" t="s">
        <v>44</v>
      </c>
      <c r="AI46" s="28"/>
    </row>
    <row r="47" spans="1:35" ht="15.75" thickBot="1" x14ac:dyDescent="0.3">
      <c r="A47" s="250"/>
      <c r="B47" s="48"/>
      <c r="C47" s="162"/>
      <c r="D47" s="162"/>
      <c r="E47" s="132">
        <v>1</v>
      </c>
      <c r="F47" s="132">
        <v>3</v>
      </c>
      <c r="G47" s="164"/>
      <c r="H47" s="164"/>
      <c r="I47" s="164"/>
      <c r="J47" s="132">
        <v>5</v>
      </c>
      <c r="K47" s="132">
        <v>7</v>
      </c>
      <c r="L47" s="132">
        <v>9</v>
      </c>
      <c r="M47" s="143"/>
      <c r="N47" s="143"/>
      <c r="O47" s="132" t="s">
        <v>62</v>
      </c>
      <c r="P47" s="164"/>
      <c r="Q47" s="164"/>
      <c r="R47" s="164"/>
      <c r="S47" s="165" t="s">
        <v>63</v>
      </c>
      <c r="T47" s="162"/>
      <c r="U47" s="132">
        <v>15</v>
      </c>
      <c r="V47" s="150">
        <v>17</v>
      </c>
      <c r="W47" s="132">
        <v>19</v>
      </c>
      <c r="X47" s="165">
        <v>21</v>
      </c>
      <c r="Y47" s="164"/>
      <c r="Z47" s="164"/>
      <c r="AA47" s="164"/>
      <c r="AB47" s="132">
        <v>23</v>
      </c>
      <c r="AC47" s="132">
        <v>25</v>
      </c>
      <c r="AD47" s="143">
        <v>27</v>
      </c>
      <c r="AE47" s="143">
        <v>29</v>
      </c>
      <c r="AF47" s="79"/>
      <c r="AG47" s="28" t="s">
        <v>45</v>
      </c>
      <c r="AH47" s="29"/>
      <c r="AI47" s="28" t="s">
        <v>64</v>
      </c>
    </row>
    <row r="48" spans="1:35" ht="16.5" x14ac:dyDescent="0.25">
      <c r="A48" s="7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80" t="s">
        <v>65</v>
      </c>
      <c r="AG48" s="33"/>
      <c r="AH48" s="34"/>
      <c r="AI48" s="33"/>
    </row>
    <row r="49" spans="1:36" ht="17.25" thickBot="1" x14ac:dyDescent="0.35">
      <c r="A49" s="70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28"/>
      <c r="AH49" s="29"/>
      <c r="AI49" s="28"/>
    </row>
    <row r="50" spans="1:36" x14ac:dyDescent="0.25">
      <c r="A50" s="261" t="s">
        <v>66</v>
      </c>
      <c r="B50" s="46"/>
      <c r="C50" s="43"/>
      <c r="D50" s="147">
        <v>15</v>
      </c>
      <c r="E50" s="137"/>
      <c r="F50" s="137">
        <v>13</v>
      </c>
      <c r="G50" s="137"/>
      <c r="H50" s="139"/>
      <c r="I50" s="137"/>
      <c r="J50" s="137">
        <v>11</v>
      </c>
      <c r="K50" s="137"/>
      <c r="L50" s="138">
        <v>9</v>
      </c>
      <c r="M50" s="251"/>
      <c r="N50" s="251"/>
      <c r="O50" s="251"/>
      <c r="P50" s="251"/>
      <c r="Q50" s="251"/>
      <c r="R50" s="251"/>
      <c r="S50" s="251"/>
      <c r="T50" s="138">
        <v>7</v>
      </c>
      <c r="U50" s="137"/>
      <c r="V50" s="137">
        <v>5</v>
      </c>
      <c r="W50" s="137"/>
      <c r="X50" s="139"/>
      <c r="Y50" s="137"/>
      <c r="Z50" s="138">
        <v>3</v>
      </c>
      <c r="AA50" s="137"/>
      <c r="AB50" s="138">
        <v>1</v>
      </c>
      <c r="AC50" s="43"/>
      <c r="AD50" s="57"/>
      <c r="AE50" s="57"/>
      <c r="AF50" s="91"/>
      <c r="AG50" s="28" t="s">
        <v>42</v>
      </c>
      <c r="AH50" s="29"/>
      <c r="AI50" s="28" t="s">
        <v>26</v>
      </c>
    </row>
    <row r="51" spans="1:36" x14ac:dyDescent="0.25">
      <c r="A51" s="262"/>
      <c r="B51" s="61" t="s">
        <v>44</v>
      </c>
      <c r="C51" s="44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44"/>
      <c r="AD51" s="51"/>
      <c r="AE51" s="51"/>
      <c r="AF51" s="66"/>
      <c r="AG51" s="29" t="s">
        <v>44</v>
      </c>
      <c r="AI51" s="28"/>
    </row>
    <row r="52" spans="1:36" ht="15.75" thickBot="1" x14ac:dyDescent="0.3">
      <c r="A52" s="263"/>
      <c r="B52" s="48"/>
      <c r="C52" s="45"/>
      <c r="D52" s="132">
        <v>16</v>
      </c>
      <c r="E52" s="143"/>
      <c r="F52" s="132" t="s">
        <v>67</v>
      </c>
      <c r="G52" s="143"/>
      <c r="H52" s="144"/>
      <c r="I52" s="143"/>
      <c r="J52" s="132">
        <v>12</v>
      </c>
      <c r="K52" s="143"/>
      <c r="L52" s="132">
        <v>10</v>
      </c>
      <c r="M52" s="252"/>
      <c r="N52" s="252"/>
      <c r="O52" s="252"/>
      <c r="P52" s="252"/>
      <c r="Q52" s="252"/>
      <c r="R52" s="252"/>
      <c r="S52" s="252"/>
      <c r="T52" s="132">
        <v>8</v>
      </c>
      <c r="U52" s="143"/>
      <c r="V52" s="132" t="s">
        <v>68</v>
      </c>
      <c r="W52" s="143"/>
      <c r="X52" s="144"/>
      <c r="Y52" s="143"/>
      <c r="Z52" s="132">
        <v>4</v>
      </c>
      <c r="AA52" s="143"/>
      <c r="AB52" s="132">
        <v>2</v>
      </c>
      <c r="AC52" s="92"/>
      <c r="AD52" s="60"/>
      <c r="AE52" s="60"/>
      <c r="AF52" s="93"/>
      <c r="AG52" s="28" t="s">
        <v>45</v>
      </c>
      <c r="AH52" s="29"/>
      <c r="AI52" s="28" t="s">
        <v>12</v>
      </c>
    </row>
    <row r="53" spans="1:36" ht="16.5" x14ac:dyDescent="0.25">
      <c r="A53" s="71"/>
      <c r="B53" s="44"/>
      <c r="C53" s="44"/>
      <c r="D53" s="44"/>
      <c r="E53" s="44"/>
      <c r="F53" s="44"/>
      <c r="G53" s="44"/>
      <c r="H53" s="94"/>
      <c r="I53" s="44"/>
      <c r="J53" s="44"/>
      <c r="K53" s="44"/>
      <c r="L53" s="44"/>
      <c r="M53" s="94"/>
      <c r="N53" s="94"/>
      <c r="O53" s="94"/>
      <c r="P53" s="94"/>
      <c r="Q53" s="94"/>
      <c r="R53" s="94"/>
      <c r="S53" s="94"/>
      <c r="T53" s="44"/>
      <c r="U53" s="44"/>
      <c r="V53" s="44"/>
      <c r="W53" s="44"/>
      <c r="X53" s="94"/>
      <c r="Y53" s="44"/>
      <c r="Z53" s="44"/>
      <c r="AA53" s="44"/>
      <c r="AB53" s="44"/>
      <c r="AC53" s="95"/>
      <c r="AD53" s="49"/>
      <c r="AE53" s="49"/>
      <c r="AF53" s="80" t="s">
        <v>69</v>
      </c>
      <c r="AG53" s="33"/>
      <c r="AH53" s="34"/>
      <c r="AI53" s="33"/>
    </row>
    <row r="54" spans="1:36" ht="17.25" thickBot="1" x14ac:dyDescent="0.35">
      <c r="A54" s="70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8"/>
      <c r="AH54" s="29"/>
      <c r="AI54" s="28"/>
    </row>
    <row r="55" spans="1:36" ht="18" customHeight="1" x14ac:dyDescent="0.25">
      <c r="A55" s="261" t="s">
        <v>10</v>
      </c>
      <c r="B55" s="46"/>
      <c r="C55" s="43"/>
      <c r="D55" s="43"/>
      <c r="E55" s="43" t="s">
        <v>39</v>
      </c>
      <c r="F55" s="138">
        <v>31</v>
      </c>
      <c r="G55" s="138">
        <v>29</v>
      </c>
      <c r="H55" s="124" t="s">
        <v>41</v>
      </c>
      <c r="I55" s="138">
        <v>27</v>
      </c>
      <c r="J55" s="138">
        <v>25</v>
      </c>
      <c r="K55" s="124" t="s">
        <v>40</v>
      </c>
      <c r="L55" s="137">
        <v>23</v>
      </c>
      <c r="M55" s="138">
        <v>21</v>
      </c>
      <c r="N55" s="138">
        <v>19</v>
      </c>
      <c r="O55" s="138">
        <v>17</v>
      </c>
      <c r="P55" s="137"/>
      <c r="Q55" s="137"/>
      <c r="R55" s="137">
        <v>15</v>
      </c>
      <c r="S55" s="137">
        <v>13</v>
      </c>
      <c r="T55" s="138">
        <v>11</v>
      </c>
      <c r="U55" s="138">
        <v>9</v>
      </c>
      <c r="V55" s="124" t="s">
        <v>40</v>
      </c>
      <c r="W55" s="124"/>
      <c r="X55" s="138">
        <v>7</v>
      </c>
      <c r="Y55" s="147">
        <v>5</v>
      </c>
      <c r="Z55" s="166" t="s">
        <v>41</v>
      </c>
      <c r="AA55" s="138">
        <v>3</v>
      </c>
      <c r="AB55" s="138">
        <v>1</v>
      </c>
      <c r="AC55" s="96"/>
      <c r="AD55" s="57"/>
      <c r="AE55" s="57"/>
      <c r="AF55" s="91"/>
      <c r="AG55" s="28" t="s">
        <v>42</v>
      </c>
      <c r="AH55" s="29"/>
      <c r="AI55" s="28" t="s">
        <v>26</v>
      </c>
      <c r="AJ55" s="16" t="s">
        <v>98</v>
      </c>
    </row>
    <row r="56" spans="1:36" x14ac:dyDescent="0.25">
      <c r="A56" s="262"/>
      <c r="B56" s="47" t="s">
        <v>44</v>
      </c>
      <c r="C56" s="49"/>
      <c r="D56" s="49"/>
      <c r="E56" s="49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 t="s">
        <v>39</v>
      </c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49"/>
      <c r="AD56" s="51"/>
      <c r="AE56" s="51"/>
      <c r="AF56" s="66"/>
      <c r="AG56" s="29" t="s">
        <v>44</v>
      </c>
      <c r="AI56" s="28"/>
    </row>
    <row r="57" spans="1:36" ht="15.75" thickBot="1" x14ac:dyDescent="0.3">
      <c r="A57" s="263"/>
      <c r="B57" s="48"/>
      <c r="C57" s="264"/>
      <c r="D57" s="264"/>
      <c r="E57" s="264"/>
      <c r="F57" s="132">
        <v>28</v>
      </c>
      <c r="G57" s="131" t="s">
        <v>41</v>
      </c>
      <c r="H57" s="131"/>
      <c r="I57" s="132">
        <v>26</v>
      </c>
      <c r="J57" s="132">
        <v>24</v>
      </c>
      <c r="K57" s="131" t="s">
        <v>40</v>
      </c>
      <c r="L57" s="132">
        <v>22</v>
      </c>
      <c r="M57" s="132">
        <v>20</v>
      </c>
      <c r="N57" s="132">
        <v>18</v>
      </c>
      <c r="O57" s="132">
        <v>16</v>
      </c>
      <c r="P57" s="143"/>
      <c r="Q57" s="143"/>
      <c r="R57" s="132">
        <v>14</v>
      </c>
      <c r="S57" s="145">
        <v>12</v>
      </c>
      <c r="T57" s="132">
        <v>10</v>
      </c>
      <c r="U57" s="132">
        <v>8</v>
      </c>
      <c r="V57" s="131" t="s">
        <v>40</v>
      </c>
      <c r="W57" s="131"/>
      <c r="X57" s="132">
        <v>6</v>
      </c>
      <c r="Y57" s="131" t="s">
        <v>41</v>
      </c>
      <c r="Z57" s="131"/>
      <c r="AA57" s="143">
        <v>4</v>
      </c>
      <c r="AB57" s="143">
        <v>2</v>
      </c>
      <c r="AC57" s="97"/>
      <c r="AD57" s="60"/>
      <c r="AE57" s="60"/>
      <c r="AF57" s="93"/>
      <c r="AG57" s="28" t="s">
        <v>45</v>
      </c>
      <c r="AH57" s="29"/>
      <c r="AI57" s="28" t="s">
        <v>12</v>
      </c>
    </row>
    <row r="58" spans="1:36" ht="17.25" thickBot="1" x14ac:dyDescent="0.35">
      <c r="A58" s="70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28"/>
      <c r="AH58" s="29"/>
      <c r="AI58" s="28"/>
    </row>
    <row r="59" spans="1:36" x14ac:dyDescent="0.25">
      <c r="A59" s="261" t="s">
        <v>11</v>
      </c>
      <c r="B59" s="43"/>
      <c r="C59" s="265" t="s">
        <v>41</v>
      </c>
      <c r="D59" s="265"/>
      <c r="E59" s="43"/>
      <c r="F59" s="137">
        <v>2</v>
      </c>
      <c r="G59" s="138">
        <v>4</v>
      </c>
      <c r="H59" s="138">
        <v>6</v>
      </c>
      <c r="I59" s="137"/>
      <c r="J59" s="140">
        <v>8</v>
      </c>
      <c r="K59" s="138">
        <v>10</v>
      </c>
      <c r="L59" s="138">
        <v>12</v>
      </c>
      <c r="M59" s="137"/>
      <c r="N59" s="266" t="s">
        <v>40</v>
      </c>
      <c r="O59" s="266"/>
      <c r="P59" s="266"/>
      <c r="Q59" s="266"/>
      <c r="R59" s="137"/>
      <c r="S59" s="138">
        <v>14</v>
      </c>
      <c r="T59" s="138">
        <v>16</v>
      </c>
      <c r="U59" s="138">
        <v>18</v>
      </c>
      <c r="V59" s="137"/>
      <c r="W59" s="138">
        <v>20</v>
      </c>
      <c r="X59" s="138">
        <v>22</v>
      </c>
      <c r="Y59" s="140">
        <v>24</v>
      </c>
      <c r="Z59" s="43"/>
      <c r="AA59" s="265" t="s">
        <v>41</v>
      </c>
      <c r="AB59" s="265"/>
      <c r="AC59" s="265"/>
      <c r="AD59" s="265"/>
      <c r="AE59" s="43"/>
      <c r="AF59" s="77"/>
      <c r="AG59" s="28" t="s">
        <v>42</v>
      </c>
      <c r="AH59" s="29"/>
      <c r="AI59" s="28" t="s">
        <v>26</v>
      </c>
    </row>
    <row r="60" spans="1:36" x14ac:dyDescent="0.25">
      <c r="A60" s="262"/>
      <c r="B60" s="47" t="s">
        <v>48</v>
      </c>
      <c r="C60" s="44"/>
      <c r="D60" s="44"/>
      <c r="E60" s="44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44"/>
      <c r="AA60" s="44"/>
      <c r="AB60" s="44"/>
      <c r="AC60" s="44"/>
      <c r="AD60" s="44"/>
      <c r="AE60" s="44"/>
      <c r="AF60" s="78"/>
      <c r="AG60" s="29" t="s">
        <v>44</v>
      </c>
      <c r="AI60" s="28"/>
    </row>
    <row r="61" spans="1:36" ht="15.75" thickBot="1" x14ac:dyDescent="0.3">
      <c r="A61" s="263"/>
      <c r="B61" s="45"/>
      <c r="C61" s="267" t="s">
        <v>41</v>
      </c>
      <c r="D61" s="267"/>
      <c r="E61" s="45"/>
      <c r="F61" s="132">
        <v>1</v>
      </c>
      <c r="G61" s="150">
        <v>3</v>
      </c>
      <c r="H61" s="132">
        <v>5</v>
      </c>
      <c r="I61" s="143"/>
      <c r="J61" s="132">
        <v>7</v>
      </c>
      <c r="K61" s="143">
        <v>9</v>
      </c>
      <c r="L61" s="132">
        <v>11</v>
      </c>
      <c r="M61" s="143"/>
      <c r="N61" s="268" t="s">
        <v>40</v>
      </c>
      <c r="O61" s="268"/>
      <c r="P61" s="268"/>
      <c r="Q61" s="268"/>
      <c r="R61" s="143"/>
      <c r="S61" s="143">
        <v>13</v>
      </c>
      <c r="T61" s="145">
        <v>15</v>
      </c>
      <c r="U61" s="132">
        <v>17</v>
      </c>
      <c r="V61" s="143"/>
      <c r="W61" s="132">
        <v>19</v>
      </c>
      <c r="X61" s="132">
        <v>21</v>
      </c>
      <c r="Y61" s="143">
        <v>23</v>
      </c>
      <c r="Z61" s="45"/>
      <c r="AA61" s="267" t="s">
        <v>51</v>
      </c>
      <c r="AB61" s="267"/>
      <c r="AC61" s="267"/>
      <c r="AD61" s="267"/>
      <c r="AE61" s="45"/>
      <c r="AF61" s="79"/>
      <c r="AG61" s="28" t="s">
        <v>45</v>
      </c>
      <c r="AH61" s="29"/>
      <c r="AI61" s="28" t="s">
        <v>12</v>
      </c>
    </row>
    <row r="78" spans="1:36" s="35" customFormat="1" x14ac:dyDescent="0.25">
      <c r="A78" s="15"/>
      <c r="B78" s="15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8"/>
      <c r="AH78" s="16"/>
      <c r="AI78" s="14"/>
      <c r="AJ78" s="16"/>
    </row>
    <row r="79" spans="1:36" s="35" customFormat="1" x14ac:dyDescent="0.25">
      <c r="A79" s="15"/>
      <c r="B79" s="15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H79" s="16"/>
      <c r="AI79" s="14"/>
      <c r="AJ79" s="16"/>
    </row>
  </sheetData>
  <mergeCells count="49">
    <mergeCell ref="A59:A61"/>
    <mergeCell ref="C59:D59"/>
    <mergeCell ref="N59:Q59"/>
    <mergeCell ref="AA59:AD59"/>
    <mergeCell ref="C61:D61"/>
    <mergeCell ref="N61:Q61"/>
    <mergeCell ref="AA61:AD61"/>
    <mergeCell ref="A55:A57"/>
    <mergeCell ref="C57:E57"/>
    <mergeCell ref="A50:A52"/>
    <mergeCell ref="M50:S50"/>
    <mergeCell ref="M52:S52"/>
    <mergeCell ref="X45:Z45"/>
    <mergeCell ref="A45:A47"/>
    <mergeCell ref="G45:I45"/>
    <mergeCell ref="P45:R45"/>
    <mergeCell ref="A9:A11"/>
    <mergeCell ref="K9:L9"/>
    <mergeCell ref="E11:H11"/>
    <mergeCell ref="Z11:AA11"/>
    <mergeCell ref="A13:A15"/>
    <mergeCell ref="E15:G15"/>
    <mergeCell ref="AA15:AC15"/>
    <mergeCell ref="W27:X27"/>
    <mergeCell ref="A37:A39"/>
    <mergeCell ref="A41:A43"/>
    <mergeCell ref="A17:A19"/>
    <mergeCell ref="M19:N19"/>
    <mergeCell ref="C3:E3"/>
    <mergeCell ref="AD3:AF3"/>
    <mergeCell ref="C2:D2"/>
    <mergeCell ref="I2:K2"/>
    <mergeCell ref="N2:O2"/>
    <mergeCell ref="Z2:AE2"/>
    <mergeCell ref="V19:W19"/>
    <mergeCell ref="V31:W31"/>
    <mergeCell ref="G35:I35"/>
    <mergeCell ref="O35:P35"/>
    <mergeCell ref="V35:W35"/>
    <mergeCell ref="V22:W22"/>
    <mergeCell ref="A4:A6"/>
    <mergeCell ref="Q41:T41"/>
    <mergeCell ref="Q42:T42"/>
    <mergeCell ref="A22:A24"/>
    <mergeCell ref="A31:A35"/>
    <mergeCell ref="G31:I31"/>
    <mergeCell ref="O31:P31"/>
    <mergeCell ref="A27:A29"/>
    <mergeCell ref="I27:K27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33"/>
  <sheetViews>
    <sheetView zoomScale="84" zoomScaleNormal="84" workbookViewId="0">
      <selection activeCell="AK31" sqref="AK31"/>
    </sheetView>
  </sheetViews>
  <sheetFormatPr defaultRowHeight="15" x14ac:dyDescent="0.25"/>
  <cols>
    <col min="1" max="1" width="18.28515625" style="168" customWidth="1"/>
    <col min="2" max="2" width="9.85546875" style="169" customWidth="1"/>
    <col min="3" max="3" width="3.42578125" customWidth="1"/>
    <col min="4" max="4" width="1" customWidth="1"/>
    <col min="5" max="20" width="3.7109375" customWidth="1"/>
    <col min="21" max="21" width="4.7109375" customWidth="1"/>
    <col min="22" max="22" width="6.5703125" customWidth="1"/>
    <col min="23" max="39" width="3.7109375" customWidth="1"/>
    <col min="40" max="40" width="1" customWidth="1"/>
    <col min="41" max="41" width="1.5703125" customWidth="1"/>
    <col min="42" max="42" width="3.7109375" customWidth="1"/>
    <col min="43" max="43" width="13" customWidth="1"/>
  </cols>
  <sheetData>
    <row r="1" spans="1:45" ht="17.25" x14ac:dyDescent="0.3">
      <c r="A1" s="279" t="s">
        <v>114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</row>
    <row r="2" spans="1:45" ht="15.75" thickBot="1" x14ac:dyDescent="0.3"/>
    <row r="3" spans="1:45" s="171" customFormat="1" ht="18" customHeight="1" thickBot="1" x14ac:dyDescent="0.3">
      <c r="A3" s="170"/>
      <c r="B3" s="171" t="s">
        <v>115</v>
      </c>
      <c r="D3" s="170"/>
      <c r="F3" s="170"/>
      <c r="G3" s="172"/>
      <c r="I3" s="171" t="s">
        <v>116</v>
      </c>
      <c r="M3" s="173"/>
      <c r="P3" s="171" t="s">
        <v>117</v>
      </c>
      <c r="S3" s="174"/>
      <c r="T3" s="175"/>
      <c r="V3" s="21" t="s">
        <v>91</v>
      </c>
      <c r="W3" s="135"/>
      <c r="X3" s="176"/>
      <c r="Y3" s="170"/>
      <c r="Z3" s="170"/>
      <c r="AA3" s="170"/>
      <c r="AB3" s="170"/>
      <c r="AC3" s="177"/>
      <c r="AD3" s="170"/>
      <c r="AE3" s="170"/>
      <c r="AF3" s="170"/>
      <c r="AG3" s="170"/>
      <c r="AH3" s="170"/>
      <c r="AI3" s="170"/>
      <c r="AJ3" s="178"/>
      <c r="AK3" s="178"/>
      <c r="AL3" s="170"/>
      <c r="AM3" s="176"/>
      <c r="AN3" s="170"/>
      <c r="AO3" s="170"/>
      <c r="AP3" s="170"/>
      <c r="AQ3" s="170"/>
    </row>
    <row r="4" spans="1:45" ht="12.95" customHeight="1" x14ac:dyDescent="0.25"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</row>
    <row r="5" spans="1:45" ht="12.95" customHeight="1" x14ac:dyDescent="0.25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N5" s="188" t="s">
        <v>118</v>
      </c>
      <c r="AO5" s="180"/>
      <c r="AP5" s="180"/>
      <c r="AQ5" s="180"/>
    </row>
    <row r="6" spans="1:45" ht="12.95" customHeight="1" thickBot="1" x14ac:dyDescent="0.3"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9"/>
      <c r="AN6" s="180"/>
      <c r="AO6" s="180"/>
      <c r="AP6" s="180"/>
      <c r="AQ6" s="180"/>
    </row>
    <row r="7" spans="1:45" ht="12.95" customHeight="1" x14ac:dyDescent="0.25">
      <c r="A7" s="273" t="s">
        <v>75</v>
      </c>
      <c r="B7" s="269" t="s">
        <v>70</v>
      </c>
      <c r="C7" s="182" t="s">
        <v>45</v>
      </c>
      <c r="D7" s="50"/>
      <c r="E7" s="138">
        <v>64</v>
      </c>
      <c r="F7" s="138">
        <v>62</v>
      </c>
      <c r="G7" s="137">
        <v>60</v>
      </c>
      <c r="H7" s="137">
        <v>58</v>
      </c>
      <c r="I7" s="137">
        <v>56</v>
      </c>
      <c r="J7" s="137">
        <v>54</v>
      </c>
      <c r="K7" s="137">
        <v>52</v>
      </c>
      <c r="L7" s="137">
        <v>50</v>
      </c>
      <c r="M7" s="137">
        <v>48</v>
      </c>
      <c r="N7" s="137">
        <v>46</v>
      </c>
      <c r="O7" s="137" t="s">
        <v>94</v>
      </c>
      <c r="P7" s="137">
        <v>42</v>
      </c>
      <c r="Q7" s="137">
        <v>40</v>
      </c>
      <c r="R7" s="280" t="s">
        <v>76</v>
      </c>
      <c r="S7" s="280"/>
      <c r="T7" s="280"/>
      <c r="U7" s="226">
        <v>38</v>
      </c>
      <c r="V7" s="123">
        <v>36</v>
      </c>
      <c r="W7" s="123">
        <v>34</v>
      </c>
      <c r="X7" s="37">
        <v>32</v>
      </c>
      <c r="Y7" s="123">
        <v>30</v>
      </c>
      <c r="Z7" s="123">
        <v>28</v>
      </c>
      <c r="AA7" s="37">
        <v>26</v>
      </c>
      <c r="AB7" s="123">
        <v>24</v>
      </c>
      <c r="AC7" s="37">
        <v>22</v>
      </c>
      <c r="AD7" s="123">
        <v>20</v>
      </c>
      <c r="AE7" s="123">
        <v>18</v>
      </c>
      <c r="AF7" s="123">
        <v>16</v>
      </c>
      <c r="AG7" s="123">
        <v>14</v>
      </c>
      <c r="AH7" s="37">
        <v>12</v>
      </c>
      <c r="AI7" s="37">
        <v>10</v>
      </c>
      <c r="AJ7" s="123">
        <v>8</v>
      </c>
      <c r="AK7" s="123">
        <v>6</v>
      </c>
      <c r="AL7" s="123">
        <v>4</v>
      </c>
      <c r="AM7" s="37">
        <v>2</v>
      </c>
      <c r="AN7" s="65"/>
      <c r="AO7" s="58"/>
      <c r="AP7" s="184" t="s">
        <v>45</v>
      </c>
      <c r="AQ7" s="272" t="s">
        <v>72</v>
      </c>
    </row>
    <row r="8" spans="1:45" ht="12.95" customHeight="1" x14ac:dyDescent="0.25">
      <c r="A8" s="274"/>
      <c r="B8" s="270"/>
      <c r="C8" s="128"/>
      <c r="D8" s="128"/>
      <c r="E8" s="190"/>
      <c r="F8" s="190"/>
      <c r="G8" s="190"/>
      <c r="H8" s="190"/>
      <c r="I8" s="167"/>
      <c r="J8" s="190"/>
      <c r="K8" s="190"/>
      <c r="L8" s="190"/>
      <c r="M8" s="190"/>
      <c r="N8" s="190"/>
      <c r="O8" s="167"/>
      <c r="P8" s="190"/>
      <c r="Q8" s="190"/>
      <c r="R8" s="281"/>
      <c r="S8" s="281"/>
      <c r="T8" s="281"/>
      <c r="U8" s="128"/>
      <c r="V8" s="127" t="s">
        <v>39</v>
      </c>
      <c r="W8" s="127"/>
      <c r="X8" s="128"/>
      <c r="Y8" s="128"/>
      <c r="Z8" s="128"/>
      <c r="AA8" s="128"/>
      <c r="AB8" s="128"/>
      <c r="AC8" s="127"/>
      <c r="AD8" s="127"/>
      <c r="AE8" s="127"/>
      <c r="AF8" s="128"/>
      <c r="AG8" s="128"/>
      <c r="AH8" s="128"/>
      <c r="AI8" s="128"/>
      <c r="AJ8" s="191"/>
      <c r="AK8" s="128"/>
      <c r="AL8" s="128"/>
      <c r="AM8" s="191"/>
      <c r="AN8" s="186"/>
      <c r="AO8" s="180"/>
      <c r="AP8" s="180"/>
      <c r="AQ8" s="272"/>
      <c r="AS8" t="s">
        <v>39</v>
      </c>
    </row>
    <row r="9" spans="1:45" ht="12.95" customHeight="1" thickBot="1" x14ac:dyDescent="0.3">
      <c r="A9" s="275"/>
      <c r="B9" s="271"/>
      <c r="C9" s="187" t="s">
        <v>42</v>
      </c>
      <c r="D9" s="52"/>
      <c r="E9" s="132">
        <v>63</v>
      </c>
      <c r="F9" s="132">
        <v>61</v>
      </c>
      <c r="G9" s="143">
        <v>59</v>
      </c>
      <c r="H9" s="143">
        <v>57</v>
      </c>
      <c r="I9" s="143">
        <v>55</v>
      </c>
      <c r="J9" s="143">
        <v>53</v>
      </c>
      <c r="K9" s="143">
        <v>51</v>
      </c>
      <c r="L9" s="143">
        <v>49</v>
      </c>
      <c r="M9" s="143">
        <v>47</v>
      </c>
      <c r="N9" s="143">
        <v>45</v>
      </c>
      <c r="O9" s="143" t="s">
        <v>94</v>
      </c>
      <c r="P9" s="143">
        <v>41</v>
      </c>
      <c r="Q9" s="143">
        <v>39</v>
      </c>
      <c r="R9" s="282"/>
      <c r="S9" s="282"/>
      <c r="T9" s="282"/>
      <c r="U9" s="136">
        <v>37</v>
      </c>
      <c r="V9" s="129">
        <v>35</v>
      </c>
      <c r="W9" s="129">
        <v>33</v>
      </c>
      <c r="X9" s="38">
        <v>31</v>
      </c>
      <c r="Y9" s="129">
        <v>29</v>
      </c>
      <c r="Z9" s="38">
        <v>27</v>
      </c>
      <c r="AA9" s="129">
        <v>25</v>
      </c>
      <c r="AB9" s="38">
        <v>23</v>
      </c>
      <c r="AC9" s="129">
        <v>21</v>
      </c>
      <c r="AD9" s="129">
        <v>19</v>
      </c>
      <c r="AE9" s="129">
        <v>17</v>
      </c>
      <c r="AF9" s="38">
        <v>15</v>
      </c>
      <c r="AG9" s="129">
        <v>13</v>
      </c>
      <c r="AH9" s="38">
        <v>11</v>
      </c>
      <c r="AI9" s="129">
        <v>9</v>
      </c>
      <c r="AJ9" s="129">
        <v>7</v>
      </c>
      <c r="AK9" s="129">
        <v>5</v>
      </c>
      <c r="AL9" s="129">
        <v>3</v>
      </c>
      <c r="AM9" s="38">
        <v>1</v>
      </c>
      <c r="AN9" s="68"/>
      <c r="AO9" s="58"/>
      <c r="AP9" s="180" t="s">
        <v>42</v>
      </c>
      <c r="AQ9" s="272"/>
    </row>
    <row r="10" spans="1:45" ht="12.95" customHeight="1" thickBot="1" x14ac:dyDescent="0.3">
      <c r="A10" s="192"/>
      <c r="B10" s="193"/>
      <c r="C10" s="127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194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180"/>
      <c r="AQ10" s="195"/>
    </row>
    <row r="11" spans="1:45" ht="12.95" customHeight="1" x14ac:dyDescent="0.25">
      <c r="A11" s="276" t="s">
        <v>11</v>
      </c>
      <c r="B11" s="283" t="s">
        <v>70</v>
      </c>
      <c r="C11" s="196" t="s">
        <v>42</v>
      </c>
      <c r="D11" s="50"/>
      <c r="E11" s="37" t="s">
        <v>94</v>
      </c>
      <c r="F11" s="226">
        <v>35</v>
      </c>
      <c r="G11" s="37"/>
      <c r="H11" s="123">
        <v>33</v>
      </c>
      <c r="I11" s="37">
        <v>31</v>
      </c>
      <c r="J11" s="123">
        <v>29</v>
      </c>
      <c r="K11" s="50"/>
      <c r="L11" s="123">
        <v>27</v>
      </c>
      <c r="M11" s="37">
        <v>25</v>
      </c>
      <c r="N11" s="50"/>
      <c r="O11" s="37">
        <v>23</v>
      </c>
      <c r="P11" s="123">
        <v>21</v>
      </c>
      <c r="Q11" s="50"/>
      <c r="R11" s="37">
        <v>19</v>
      </c>
      <c r="S11" s="37"/>
      <c r="T11" s="123">
        <v>17</v>
      </c>
      <c r="U11" s="123">
        <v>15</v>
      </c>
      <c r="V11" s="50"/>
      <c r="W11" s="123">
        <v>13</v>
      </c>
      <c r="X11" s="123">
        <v>11</v>
      </c>
      <c r="Y11" s="50"/>
      <c r="Z11" s="123">
        <v>9</v>
      </c>
      <c r="AA11" s="123">
        <v>7</v>
      </c>
      <c r="AB11" s="50"/>
      <c r="AC11" s="123">
        <v>5</v>
      </c>
      <c r="AD11" s="123">
        <v>3</v>
      </c>
      <c r="AE11" s="123">
        <v>1</v>
      </c>
      <c r="AF11" s="50"/>
      <c r="AG11" s="50"/>
      <c r="AH11" s="50"/>
      <c r="AI11" s="50"/>
      <c r="AJ11" s="50"/>
      <c r="AK11" s="50"/>
      <c r="AL11" s="50"/>
      <c r="AM11" s="50"/>
      <c r="AN11" s="65"/>
      <c r="AO11" s="58"/>
      <c r="AP11" s="128" t="s">
        <v>42</v>
      </c>
      <c r="AQ11" s="272" t="s">
        <v>72</v>
      </c>
    </row>
    <row r="12" spans="1:45" ht="12.95" customHeight="1" x14ac:dyDescent="0.25">
      <c r="A12" s="277"/>
      <c r="B12" s="284"/>
      <c r="C12" s="128"/>
      <c r="D12" s="128"/>
      <c r="E12" s="53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3"/>
      <c r="Z12" s="53"/>
      <c r="AA12" s="53"/>
      <c r="AB12" s="53"/>
      <c r="AC12" s="54"/>
      <c r="AD12" s="54"/>
      <c r="AE12" s="54"/>
      <c r="AF12" s="128"/>
      <c r="AG12" s="128"/>
      <c r="AH12" s="128"/>
      <c r="AI12" s="128"/>
      <c r="AJ12" s="128"/>
      <c r="AK12" s="128"/>
      <c r="AL12" s="128"/>
      <c r="AM12" s="128"/>
      <c r="AN12" s="186"/>
      <c r="AO12" s="180"/>
      <c r="AP12" s="128"/>
      <c r="AQ12" s="272"/>
      <c r="AS12" t="s">
        <v>39</v>
      </c>
    </row>
    <row r="13" spans="1:45" ht="12.95" customHeight="1" thickBot="1" x14ac:dyDescent="0.3">
      <c r="A13" s="278"/>
      <c r="B13" s="285"/>
      <c r="C13" s="197" t="s">
        <v>45</v>
      </c>
      <c r="D13" s="52"/>
      <c r="E13" s="38" t="s">
        <v>94</v>
      </c>
      <c r="F13" s="136">
        <v>36</v>
      </c>
      <c r="G13" s="38"/>
      <c r="H13" s="38">
        <v>34</v>
      </c>
      <c r="I13" s="129">
        <v>32</v>
      </c>
      <c r="J13" s="129">
        <v>30</v>
      </c>
      <c r="K13" s="38"/>
      <c r="L13" s="129">
        <v>28</v>
      </c>
      <c r="M13" s="129">
        <v>26</v>
      </c>
      <c r="N13" s="52"/>
      <c r="O13" s="129">
        <v>24</v>
      </c>
      <c r="P13" s="129">
        <v>22</v>
      </c>
      <c r="Q13" s="52"/>
      <c r="R13" s="38">
        <v>20</v>
      </c>
      <c r="S13" s="38"/>
      <c r="T13" s="129">
        <v>18</v>
      </c>
      <c r="U13" s="129">
        <v>16</v>
      </c>
      <c r="V13" s="52"/>
      <c r="W13" s="129">
        <v>14</v>
      </c>
      <c r="X13" s="38">
        <v>12</v>
      </c>
      <c r="Y13" s="52"/>
      <c r="Z13" s="38">
        <v>10</v>
      </c>
      <c r="AA13" s="129">
        <v>8</v>
      </c>
      <c r="AB13" s="52"/>
      <c r="AC13" s="38">
        <v>6</v>
      </c>
      <c r="AD13" s="129">
        <v>4</v>
      </c>
      <c r="AE13" s="129">
        <v>2</v>
      </c>
      <c r="AF13" s="52"/>
      <c r="AG13" s="52"/>
      <c r="AH13" s="52"/>
      <c r="AI13" s="52"/>
      <c r="AJ13" s="52"/>
      <c r="AK13" s="52"/>
      <c r="AL13" s="52"/>
      <c r="AM13" s="52"/>
      <c r="AN13" s="68"/>
      <c r="AO13" s="58"/>
      <c r="AP13" s="198" t="s">
        <v>45</v>
      </c>
      <c r="AQ13" s="272"/>
    </row>
    <row r="14" spans="1:45" ht="12.95" customHeight="1" thickBot="1" x14ac:dyDescent="0.3">
      <c r="A14" s="199"/>
      <c r="B14" s="200"/>
      <c r="C14" s="128"/>
      <c r="D14" s="58"/>
      <c r="E14" s="58"/>
      <c r="F14" s="58"/>
      <c r="G14" s="58"/>
      <c r="H14" s="58"/>
      <c r="I14" s="58"/>
      <c r="J14" s="201"/>
      <c r="K14" s="58"/>
      <c r="L14" s="58"/>
      <c r="M14" s="58"/>
      <c r="N14" s="58"/>
      <c r="O14" s="58"/>
      <c r="P14" s="58"/>
      <c r="Q14" s="58"/>
      <c r="R14" s="58"/>
      <c r="S14" s="58"/>
      <c r="T14" s="202"/>
      <c r="U14" s="58"/>
      <c r="V14" s="58"/>
      <c r="W14" s="58"/>
      <c r="X14" s="58"/>
      <c r="Y14" s="58"/>
      <c r="Z14" s="58"/>
      <c r="AA14" s="58"/>
      <c r="AB14" s="58"/>
      <c r="AC14" s="203"/>
      <c r="AD14" s="58"/>
      <c r="AE14" s="58"/>
      <c r="AF14" s="58"/>
      <c r="AG14" s="58"/>
      <c r="AH14" s="58"/>
      <c r="AI14" s="58"/>
      <c r="AJ14" s="58"/>
      <c r="AK14" s="58"/>
      <c r="AL14" s="58"/>
      <c r="AM14" s="189"/>
      <c r="AN14" s="58"/>
      <c r="AO14" s="58"/>
      <c r="AP14" s="180"/>
      <c r="AQ14" s="195"/>
    </row>
    <row r="15" spans="1:45" ht="12.95" customHeight="1" x14ac:dyDescent="0.25">
      <c r="A15" s="273" t="s">
        <v>27</v>
      </c>
      <c r="B15" s="269" t="s">
        <v>70</v>
      </c>
      <c r="C15" s="196" t="s">
        <v>42</v>
      </c>
      <c r="D15" s="50"/>
      <c r="E15" s="50"/>
      <c r="F15" s="50"/>
      <c r="G15" s="50"/>
      <c r="H15" s="50"/>
      <c r="I15" s="37" t="s">
        <v>94</v>
      </c>
      <c r="J15" s="204" t="s">
        <v>94</v>
      </c>
      <c r="K15" s="123">
        <v>17</v>
      </c>
      <c r="L15" s="123">
        <v>15</v>
      </c>
      <c r="M15" s="123">
        <v>13</v>
      </c>
      <c r="N15" s="37" t="s">
        <v>94</v>
      </c>
      <c r="O15" s="123">
        <v>9</v>
      </c>
      <c r="P15" s="37">
        <v>7</v>
      </c>
      <c r="Q15" s="123">
        <v>5</v>
      </c>
      <c r="R15" s="226">
        <v>3</v>
      </c>
      <c r="S15" s="37" t="s">
        <v>94</v>
      </c>
      <c r="T15" s="205"/>
      <c r="U15" s="50"/>
      <c r="V15" s="50"/>
      <c r="W15" s="50"/>
      <c r="X15" s="50"/>
      <c r="Y15" s="50"/>
      <c r="Z15" s="64"/>
      <c r="AA15" s="64"/>
      <c r="AB15" s="64"/>
      <c r="AC15" s="64"/>
      <c r="AD15" s="64"/>
      <c r="AE15" s="64"/>
      <c r="AF15" s="64"/>
      <c r="AG15" s="64"/>
      <c r="AH15" s="64"/>
      <c r="AI15" s="50"/>
      <c r="AJ15" s="50"/>
      <c r="AK15" s="50"/>
      <c r="AL15" s="50"/>
      <c r="AM15" s="50"/>
      <c r="AN15" s="65"/>
      <c r="AO15" s="58"/>
      <c r="AP15" s="180" t="s">
        <v>42</v>
      </c>
      <c r="AQ15" s="272" t="s">
        <v>72</v>
      </c>
      <c r="AS15" t="s">
        <v>119</v>
      </c>
    </row>
    <row r="16" spans="1:45" ht="12.95" customHeight="1" x14ac:dyDescent="0.25">
      <c r="A16" s="274"/>
      <c r="B16" s="270"/>
      <c r="C16" s="20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207"/>
      <c r="AA16" s="207"/>
      <c r="AB16" s="207"/>
      <c r="AC16" s="207"/>
      <c r="AD16" s="207"/>
      <c r="AE16" s="207"/>
      <c r="AF16" s="207"/>
      <c r="AG16" s="207"/>
      <c r="AH16" s="207"/>
      <c r="AI16" s="55"/>
      <c r="AJ16" s="55"/>
      <c r="AK16" s="55"/>
      <c r="AL16" s="55"/>
      <c r="AM16" s="55"/>
      <c r="AN16" s="208"/>
      <c r="AO16" s="55"/>
      <c r="AP16" s="206"/>
      <c r="AQ16" s="272"/>
    </row>
    <row r="17" spans="1:45" ht="12.95" customHeight="1" thickBot="1" x14ac:dyDescent="0.3">
      <c r="A17" s="275"/>
      <c r="B17" s="271"/>
      <c r="C17" s="197" t="s">
        <v>45</v>
      </c>
      <c r="D17" s="52"/>
      <c r="E17" s="52"/>
      <c r="F17" s="52"/>
      <c r="G17" s="52"/>
      <c r="H17" s="52"/>
      <c r="I17" s="38" t="s">
        <v>94</v>
      </c>
      <c r="J17" s="209" t="s">
        <v>94</v>
      </c>
      <c r="K17" s="129">
        <v>18</v>
      </c>
      <c r="L17" s="129">
        <v>16</v>
      </c>
      <c r="M17" s="38">
        <v>14</v>
      </c>
      <c r="N17" s="38" t="s">
        <v>94</v>
      </c>
      <c r="O17" s="129">
        <v>10</v>
      </c>
      <c r="P17" s="38">
        <v>8</v>
      </c>
      <c r="Q17" s="129">
        <v>6</v>
      </c>
      <c r="R17" s="136">
        <v>4</v>
      </c>
      <c r="S17" s="38" t="s">
        <v>94</v>
      </c>
      <c r="T17" s="52"/>
      <c r="U17" s="52"/>
      <c r="V17" s="52"/>
      <c r="W17" s="52"/>
      <c r="X17" s="52"/>
      <c r="Y17" s="52"/>
      <c r="Z17" s="69"/>
      <c r="AA17" s="69"/>
      <c r="AB17" s="69"/>
      <c r="AC17" s="69"/>
      <c r="AD17" s="69"/>
      <c r="AE17" s="69"/>
      <c r="AF17" s="69"/>
      <c r="AG17" s="69"/>
      <c r="AH17" s="69"/>
      <c r="AI17" s="52"/>
      <c r="AJ17" s="52"/>
      <c r="AK17" s="52"/>
      <c r="AL17" s="52"/>
      <c r="AM17" s="52"/>
      <c r="AN17" s="68"/>
      <c r="AO17" s="58"/>
      <c r="AP17" s="184" t="s">
        <v>45</v>
      </c>
      <c r="AQ17" s="272"/>
    </row>
    <row r="18" spans="1:45" ht="12.95" customHeight="1" x14ac:dyDescent="0.25">
      <c r="A18" s="192"/>
      <c r="B18" s="193"/>
      <c r="C18" s="12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194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180"/>
      <c r="AQ18" s="195"/>
      <c r="AR18" t="s">
        <v>39</v>
      </c>
    </row>
    <row r="19" spans="1:45" ht="12.95" hidden="1" customHeight="1" x14ac:dyDescent="0.25">
      <c r="A19" s="181" t="s">
        <v>77</v>
      </c>
      <c r="B19" s="269" t="s">
        <v>70</v>
      </c>
      <c r="C19" s="182" t="s">
        <v>45</v>
      </c>
      <c r="D19" s="50"/>
      <c r="E19" s="50"/>
      <c r="F19" s="50"/>
      <c r="G19" s="50"/>
      <c r="H19" s="50"/>
      <c r="I19" s="50"/>
      <c r="J19" s="50"/>
      <c r="K19" s="37"/>
      <c r="L19" s="37"/>
      <c r="M19" s="37"/>
      <c r="N19" s="37"/>
      <c r="O19" s="37"/>
      <c r="P19" s="126" t="s">
        <v>46</v>
      </c>
      <c r="Q19" s="123">
        <v>10</v>
      </c>
      <c r="R19" s="123">
        <v>8</v>
      </c>
      <c r="S19" s="123">
        <v>6</v>
      </c>
      <c r="T19" s="123">
        <v>4</v>
      </c>
      <c r="U19" s="126" t="s">
        <v>71</v>
      </c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63"/>
      <c r="AI19" s="50"/>
      <c r="AJ19" s="50"/>
      <c r="AK19" s="50"/>
      <c r="AL19" s="50"/>
      <c r="AM19" s="50"/>
      <c r="AN19" s="65"/>
      <c r="AO19" s="58"/>
      <c r="AP19" s="184" t="s">
        <v>45</v>
      </c>
      <c r="AQ19" s="272" t="s">
        <v>72</v>
      </c>
    </row>
    <row r="20" spans="1:45" ht="12.95" hidden="1" customHeight="1" x14ac:dyDescent="0.25">
      <c r="A20" s="185" t="s">
        <v>73</v>
      </c>
      <c r="B20" s="270"/>
      <c r="C20" s="128"/>
      <c r="D20" s="128"/>
      <c r="E20" s="128"/>
      <c r="F20" s="128"/>
      <c r="G20" s="128"/>
      <c r="H20" s="286" t="s">
        <v>78</v>
      </c>
      <c r="I20" s="286"/>
      <c r="J20" s="286"/>
      <c r="K20" s="286"/>
      <c r="L20" s="286"/>
      <c r="M20" s="127"/>
      <c r="N20" s="127"/>
      <c r="O20" s="127"/>
      <c r="P20" s="128"/>
      <c r="Q20" s="128"/>
      <c r="R20" s="128"/>
      <c r="S20" s="128"/>
      <c r="T20" s="128"/>
      <c r="U20" s="127"/>
      <c r="V20" s="128"/>
      <c r="W20" s="128"/>
      <c r="X20" s="128"/>
      <c r="Y20" s="128" t="s">
        <v>39</v>
      </c>
      <c r="Z20" s="286" t="s">
        <v>30</v>
      </c>
      <c r="AA20" s="286"/>
      <c r="AB20" s="286"/>
      <c r="AC20" s="286"/>
      <c r="AD20" s="286"/>
      <c r="AE20" s="128"/>
      <c r="AF20" s="128"/>
      <c r="AG20" s="128"/>
      <c r="AH20" s="210"/>
      <c r="AI20" s="128"/>
      <c r="AJ20" s="128"/>
      <c r="AK20" s="128"/>
      <c r="AL20" s="128"/>
      <c r="AM20" s="128"/>
      <c r="AN20" s="186"/>
      <c r="AO20" s="180"/>
      <c r="AP20" s="180"/>
      <c r="AQ20" s="272"/>
    </row>
    <row r="21" spans="1:45" ht="12.95" hidden="1" customHeight="1" x14ac:dyDescent="0.3">
      <c r="A21" s="211" t="s">
        <v>30</v>
      </c>
      <c r="B21" s="271"/>
      <c r="C21" s="187" t="s">
        <v>42</v>
      </c>
      <c r="D21" s="52"/>
      <c r="E21" s="52"/>
      <c r="F21" s="52"/>
      <c r="G21" s="52"/>
      <c r="H21" s="52"/>
      <c r="I21" s="52"/>
      <c r="J21" s="52"/>
      <c r="K21" s="38"/>
      <c r="L21" s="38"/>
      <c r="M21" s="38"/>
      <c r="N21" s="38"/>
      <c r="O21" s="38"/>
      <c r="P21" s="129" t="s">
        <v>62</v>
      </c>
      <c r="Q21" s="129">
        <v>9</v>
      </c>
      <c r="R21" s="129">
        <v>7</v>
      </c>
      <c r="S21" s="129">
        <v>5</v>
      </c>
      <c r="T21" s="129">
        <v>3</v>
      </c>
      <c r="U21" s="129" t="s">
        <v>74</v>
      </c>
      <c r="V21" s="52" t="s">
        <v>39</v>
      </c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67"/>
      <c r="AI21" s="52"/>
      <c r="AJ21" s="52"/>
      <c r="AK21" s="52"/>
      <c r="AL21" s="52"/>
      <c r="AM21" s="52"/>
      <c r="AN21" s="68"/>
      <c r="AO21" s="58"/>
      <c r="AP21" s="180" t="s">
        <v>42</v>
      </c>
      <c r="AQ21" s="272"/>
    </row>
    <row r="22" spans="1:45" ht="12.95" hidden="1" customHeight="1" x14ac:dyDescent="0.25"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8"/>
      <c r="AG22" s="180"/>
      <c r="AH22" s="180"/>
      <c r="AI22" s="180"/>
      <c r="AJ22" s="180"/>
      <c r="AK22" s="180"/>
      <c r="AL22" s="180"/>
      <c r="AN22" s="188" t="s">
        <v>79</v>
      </c>
      <c r="AO22" s="180"/>
      <c r="AP22" s="180"/>
      <c r="AQ22" s="180"/>
    </row>
    <row r="23" spans="1:45" ht="12.95" customHeight="1" thickBot="1" x14ac:dyDescent="0.3"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 t="s">
        <v>39</v>
      </c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S23" t="s">
        <v>39</v>
      </c>
    </row>
    <row r="24" spans="1:45" ht="12.95" customHeight="1" x14ac:dyDescent="0.25">
      <c r="A24" s="287" t="s">
        <v>30</v>
      </c>
      <c r="B24" s="269" t="s">
        <v>70</v>
      </c>
      <c r="C24" s="182" t="s">
        <v>45</v>
      </c>
      <c r="D24" s="50"/>
      <c r="E24" s="212"/>
      <c r="F24" s="50"/>
      <c r="G24" s="50"/>
      <c r="H24" s="138">
        <v>52</v>
      </c>
      <c r="I24" s="226">
        <v>50</v>
      </c>
      <c r="J24" s="37">
        <v>48</v>
      </c>
      <c r="K24" s="123">
        <v>46</v>
      </c>
      <c r="L24" s="123">
        <v>44</v>
      </c>
      <c r="M24" s="123">
        <v>42</v>
      </c>
      <c r="N24" s="37">
        <v>40</v>
      </c>
      <c r="O24" s="123">
        <v>38</v>
      </c>
      <c r="P24" s="123">
        <v>36</v>
      </c>
      <c r="Q24" s="37">
        <v>34</v>
      </c>
      <c r="R24" s="37">
        <v>32</v>
      </c>
      <c r="S24" s="37">
        <v>30</v>
      </c>
      <c r="T24" s="37">
        <v>28</v>
      </c>
      <c r="U24" s="204">
        <v>26</v>
      </c>
      <c r="V24" s="37">
        <v>24</v>
      </c>
      <c r="W24" s="37">
        <v>22</v>
      </c>
      <c r="X24" s="123">
        <v>20</v>
      </c>
      <c r="Y24" s="37">
        <v>18</v>
      </c>
      <c r="Z24" s="123">
        <v>16</v>
      </c>
      <c r="AA24" s="123">
        <v>14</v>
      </c>
      <c r="AB24" s="37">
        <v>12</v>
      </c>
      <c r="AC24" s="123">
        <v>10</v>
      </c>
      <c r="AD24" s="123">
        <v>8</v>
      </c>
      <c r="AE24" s="123">
        <v>6</v>
      </c>
      <c r="AF24" s="37">
        <v>4</v>
      </c>
      <c r="AG24" s="147" t="s">
        <v>71</v>
      </c>
      <c r="AH24" s="63"/>
      <c r="AI24" s="64"/>
      <c r="AJ24" s="50"/>
      <c r="AK24" s="50"/>
      <c r="AL24" s="50"/>
      <c r="AM24" s="50"/>
      <c r="AN24" s="65"/>
      <c r="AO24" s="58"/>
      <c r="AP24" s="184" t="s">
        <v>45</v>
      </c>
      <c r="AQ24" s="272" t="s">
        <v>72</v>
      </c>
    </row>
    <row r="25" spans="1:45" ht="12.95" customHeight="1" x14ac:dyDescent="0.25">
      <c r="A25" s="288"/>
      <c r="B25" s="270"/>
      <c r="C25" s="128"/>
      <c r="D25" s="128"/>
      <c r="E25" s="128"/>
      <c r="F25" s="128"/>
      <c r="G25" s="128"/>
      <c r="H25" s="128"/>
      <c r="I25" s="128"/>
      <c r="J25" s="191"/>
      <c r="K25" s="128"/>
      <c r="L25" s="128"/>
      <c r="M25" s="128"/>
      <c r="N25" s="128"/>
      <c r="O25" s="127"/>
      <c r="P25" s="128"/>
      <c r="Q25" s="127"/>
      <c r="R25" s="127"/>
      <c r="S25" s="128"/>
      <c r="T25" s="191"/>
      <c r="U25" s="128"/>
      <c r="V25" s="128"/>
      <c r="W25" s="127"/>
      <c r="X25" s="127"/>
      <c r="Y25" s="127"/>
      <c r="Z25" s="128"/>
      <c r="AA25" s="128"/>
      <c r="AB25" s="128"/>
      <c r="AC25" s="128"/>
      <c r="AD25" s="128"/>
      <c r="AE25" s="127"/>
      <c r="AF25" s="128"/>
      <c r="AG25" s="191"/>
      <c r="AH25" s="210"/>
      <c r="AI25" s="128"/>
      <c r="AJ25" s="128"/>
      <c r="AK25" s="128"/>
      <c r="AL25" s="128"/>
      <c r="AM25" s="128"/>
      <c r="AN25" s="186"/>
      <c r="AO25" s="180"/>
      <c r="AP25" s="180"/>
      <c r="AQ25" s="272"/>
    </row>
    <row r="26" spans="1:45" ht="12.95" customHeight="1" thickBot="1" x14ac:dyDescent="0.3">
      <c r="A26" s="289"/>
      <c r="B26" s="271"/>
      <c r="C26" s="187" t="s">
        <v>42</v>
      </c>
      <c r="D26" s="209"/>
      <c r="E26" s="213"/>
      <c r="F26" s="52"/>
      <c r="G26" s="52"/>
      <c r="H26" s="132">
        <v>51</v>
      </c>
      <c r="I26" s="136">
        <v>49</v>
      </c>
      <c r="J26" s="38">
        <v>47</v>
      </c>
      <c r="K26" s="129">
        <v>45</v>
      </c>
      <c r="L26" s="129">
        <v>43</v>
      </c>
      <c r="M26" s="129">
        <v>41</v>
      </c>
      <c r="N26" s="38">
        <v>39</v>
      </c>
      <c r="O26" s="38">
        <v>37</v>
      </c>
      <c r="P26" s="38">
        <v>35</v>
      </c>
      <c r="Q26" s="38">
        <v>33</v>
      </c>
      <c r="R26" s="129">
        <v>31</v>
      </c>
      <c r="S26" s="38">
        <v>29</v>
      </c>
      <c r="T26" s="38">
        <v>27</v>
      </c>
      <c r="U26" s="38">
        <v>25</v>
      </c>
      <c r="V26" s="129">
        <v>23</v>
      </c>
      <c r="W26" s="38">
        <v>21</v>
      </c>
      <c r="X26" s="129">
        <v>19</v>
      </c>
      <c r="Y26" s="38">
        <v>17</v>
      </c>
      <c r="Z26" s="129">
        <v>15</v>
      </c>
      <c r="AA26" s="129">
        <v>13</v>
      </c>
      <c r="AB26" s="129">
        <v>11</v>
      </c>
      <c r="AC26" s="129">
        <v>9</v>
      </c>
      <c r="AD26" s="129">
        <v>7</v>
      </c>
      <c r="AE26" s="129">
        <v>5</v>
      </c>
      <c r="AF26" s="38">
        <v>3</v>
      </c>
      <c r="AG26" s="150" t="s">
        <v>74</v>
      </c>
      <c r="AH26" s="67"/>
      <c r="AI26" s="52"/>
      <c r="AJ26" s="52"/>
      <c r="AK26" s="52"/>
      <c r="AL26" s="52"/>
      <c r="AM26" s="52"/>
      <c r="AN26" s="68"/>
      <c r="AO26" s="58"/>
      <c r="AP26" s="180" t="s">
        <v>42</v>
      </c>
      <c r="AQ26" s="272"/>
    </row>
    <row r="27" spans="1:45" ht="12.95" customHeight="1" x14ac:dyDescent="0.25">
      <c r="B27" s="214"/>
      <c r="C27" s="180"/>
      <c r="D27" s="180"/>
      <c r="E27" s="180"/>
      <c r="F27" s="180"/>
      <c r="G27" s="180"/>
      <c r="H27" s="180"/>
      <c r="I27" s="180"/>
      <c r="J27" s="215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216"/>
      <c r="AA27" s="180"/>
      <c r="AB27" s="180"/>
      <c r="AC27" s="180"/>
      <c r="AD27" s="180"/>
      <c r="AE27" s="180"/>
      <c r="AF27" s="188"/>
      <c r="AG27" s="180"/>
      <c r="AH27" s="180"/>
      <c r="AI27" s="180"/>
      <c r="AJ27" s="180"/>
      <c r="AK27" s="180"/>
      <c r="AL27" s="180"/>
      <c r="AN27" s="188" t="s">
        <v>80</v>
      </c>
      <c r="AO27" s="180"/>
      <c r="AP27" s="180"/>
      <c r="AQ27" s="180"/>
    </row>
    <row r="28" spans="1:45" ht="12.95" customHeight="1" thickBot="1" x14ac:dyDescent="0.3"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</row>
    <row r="29" spans="1:45" ht="12.95" customHeight="1" x14ac:dyDescent="0.25">
      <c r="A29" s="287" t="s">
        <v>29</v>
      </c>
      <c r="B29" s="269" t="s">
        <v>70</v>
      </c>
      <c r="C29" s="196" t="s">
        <v>42</v>
      </c>
      <c r="D29" s="50"/>
      <c r="E29" s="123">
        <v>69</v>
      </c>
      <c r="F29" s="226">
        <v>67</v>
      </c>
      <c r="G29" s="123">
        <v>65</v>
      </c>
      <c r="H29" s="123">
        <v>63</v>
      </c>
      <c r="I29" s="37">
        <v>61</v>
      </c>
      <c r="J29" s="123">
        <v>59</v>
      </c>
      <c r="K29" s="37">
        <v>57</v>
      </c>
      <c r="L29" s="37">
        <v>55</v>
      </c>
      <c r="M29" s="37">
        <v>53</v>
      </c>
      <c r="N29" s="138" t="s">
        <v>83</v>
      </c>
      <c r="O29" s="123">
        <v>49</v>
      </c>
      <c r="P29" s="37">
        <v>47</v>
      </c>
      <c r="Q29" s="123">
        <v>45</v>
      </c>
      <c r="R29" s="123">
        <v>43</v>
      </c>
      <c r="S29" s="37">
        <v>41</v>
      </c>
      <c r="T29" s="37">
        <v>39</v>
      </c>
      <c r="U29" s="123">
        <v>37</v>
      </c>
      <c r="V29" s="183" t="s">
        <v>84</v>
      </c>
      <c r="W29" s="123">
        <v>33</v>
      </c>
      <c r="X29" s="123">
        <v>31</v>
      </c>
      <c r="Y29" s="123">
        <v>29</v>
      </c>
      <c r="Z29" s="37">
        <v>27</v>
      </c>
      <c r="AA29" s="37">
        <v>25</v>
      </c>
      <c r="AB29" s="123">
        <v>23</v>
      </c>
      <c r="AC29" s="138" t="s">
        <v>85</v>
      </c>
      <c r="AD29" s="37">
        <v>19</v>
      </c>
      <c r="AE29" s="37">
        <v>17</v>
      </c>
      <c r="AF29" s="37">
        <v>15</v>
      </c>
      <c r="AG29" s="138" t="s">
        <v>63</v>
      </c>
      <c r="AH29" s="123">
        <v>11</v>
      </c>
      <c r="AI29" s="123">
        <v>9</v>
      </c>
      <c r="AJ29" s="123">
        <v>7</v>
      </c>
      <c r="AK29" s="226">
        <v>5</v>
      </c>
      <c r="AL29" s="37">
        <v>3</v>
      </c>
      <c r="AM29" s="217">
        <v>1</v>
      </c>
      <c r="AN29" s="58"/>
      <c r="AO29" s="58"/>
      <c r="AP29" s="180" t="s">
        <v>42</v>
      </c>
      <c r="AQ29" s="272" t="s">
        <v>72</v>
      </c>
    </row>
    <row r="30" spans="1:45" ht="12.95" customHeight="1" x14ac:dyDescent="0.25">
      <c r="A30" s="288"/>
      <c r="B30" s="270"/>
      <c r="C30" s="128"/>
      <c r="D30" s="128"/>
      <c r="E30" s="128"/>
      <c r="F30" s="128"/>
      <c r="G30" s="127"/>
      <c r="H30" s="128"/>
      <c r="I30" s="127"/>
      <c r="J30" s="127"/>
      <c r="K30" s="127"/>
      <c r="L30" s="191"/>
      <c r="M30" s="128"/>
      <c r="N30" s="128"/>
      <c r="O30" s="128"/>
      <c r="P30" s="127"/>
      <c r="Q30" s="128"/>
      <c r="R30" s="128"/>
      <c r="S30" s="128"/>
      <c r="T30" s="128"/>
      <c r="U30" s="128"/>
      <c r="V30" s="128"/>
      <c r="W30" s="128"/>
      <c r="X30" s="128"/>
      <c r="Y30" s="128"/>
      <c r="Z30" s="127"/>
      <c r="AA30" s="127"/>
      <c r="AB30" s="127"/>
      <c r="AC30" s="127"/>
      <c r="AD30" s="127"/>
      <c r="AE30" s="127"/>
      <c r="AF30" s="127"/>
      <c r="AG30" s="128"/>
      <c r="AH30" s="127"/>
      <c r="AI30" s="128"/>
      <c r="AJ30" s="128"/>
      <c r="AK30" s="127"/>
      <c r="AL30" s="127"/>
      <c r="AM30" s="218"/>
      <c r="AN30" s="128"/>
      <c r="AO30" s="180"/>
      <c r="AP30" s="180"/>
      <c r="AQ30" s="272"/>
    </row>
    <row r="31" spans="1:45" ht="12.95" customHeight="1" thickBot="1" x14ac:dyDescent="0.3">
      <c r="A31" s="289"/>
      <c r="B31" s="271"/>
      <c r="C31" s="197" t="s">
        <v>45</v>
      </c>
      <c r="D31" s="52"/>
      <c r="E31" s="129">
        <v>70</v>
      </c>
      <c r="F31" s="136">
        <v>68</v>
      </c>
      <c r="G31" s="129">
        <v>66</v>
      </c>
      <c r="H31" s="129">
        <v>64</v>
      </c>
      <c r="I31" s="129">
        <v>62</v>
      </c>
      <c r="J31" s="129">
        <v>60</v>
      </c>
      <c r="K31" s="38">
        <v>58</v>
      </c>
      <c r="L31" s="38">
        <v>56</v>
      </c>
      <c r="M31" s="38">
        <v>54</v>
      </c>
      <c r="N31" s="132" t="s">
        <v>81</v>
      </c>
      <c r="O31" s="38">
        <v>50</v>
      </c>
      <c r="P31" s="38">
        <v>48</v>
      </c>
      <c r="Q31" s="129">
        <v>46</v>
      </c>
      <c r="R31" s="129">
        <v>44</v>
      </c>
      <c r="S31" s="38">
        <v>42</v>
      </c>
      <c r="T31" s="38">
        <v>40</v>
      </c>
      <c r="U31" s="129">
        <v>38</v>
      </c>
      <c r="V31" s="132" t="s">
        <v>82</v>
      </c>
      <c r="W31" s="38">
        <v>34</v>
      </c>
      <c r="X31" s="129">
        <v>32</v>
      </c>
      <c r="Y31" s="38">
        <v>30</v>
      </c>
      <c r="Z31" s="38">
        <v>28</v>
      </c>
      <c r="AA31" s="38">
        <v>26</v>
      </c>
      <c r="AB31" s="129">
        <v>24</v>
      </c>
      <c r="AC31" s="132" t="s">
        <v>56</v>
      </c>
      <c r="AD31" s="38">
        <v>20</v>
      </c>
      <c r="AE31" s="129">
        <v>18</v>
      </c>
      <c r="AF31" s="38">
        <v>16</v>
      </c>
      <c r="AG31" s="132" t="s">
        <v>67</v>
      </c>
      <c r="AH31" s="129">
        <v>12</v>
      </c>
      <c r="AI31" s="129">
        <v>10</v>
      </c>
      <c r="AJ31" s="129">
        <v>8</v>
      </c>
      <c r="AK31" s="136">
        <v>6</v>
      </c>
      <c r="AL31" s="38">
        <v>4</v>
      </c>
      <c r="AM31" s="219">
        <v>2</v>
      </c>
      <c r="AN31" s="58"/>
      <c r="AO31" s="58"/>
      <c r="AP31" s="184" t="s">
        <v>45</v>
      </c>
      <c r="AQ31" s="272"/>
    </row>
    <row r="32" spans="1:45" x14ac:dyDescent="0.25">
      <c r="C32" s="180"/>
      <c r="D32" s="180"/>
      <c r="E32" s="180"/>
      <c r="F32" s="180"/>
      <c r="G32" s="180"/>
      <c r="H32" s="180"/>
      <c r="I32" s="180"/>
      <c r="J32" s="180"/>
      <c r="K32" s="220"/>
      <c r="L32" s="221"/>
      <c r="M32" s="221"/>
      <c r="N32" s="221"/>
      <c r="O32" s="222"/>
      <c r="P32" s="222"/>
      <c r="Q32" s="222"/>
      <c r="R32" s="222"/>
      <c r="S32" s="223"/>
      <c r="T32" s="223"/>
      <c r="U32" s="223"/>
      <c r="V32" s="223"/>
      <c r="W32" s="224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5"/>
      <c r="AI32" s="223"/>
      <c r="AJ32" s="223"/>
      <c r="AK32" s="223"/>
      <c r="AL32" s="180"/>
      <c r="AN32" s="188" t="s">
        <v>86</v>
      </c>
      <c r="AO32" s="180"/>
      <c r="AP32" s="180"/>
      <c r="AQ32" s="180"/>
    </row>
    <row r="34" spans="1:27" x14ac:dyDescent="0.25">
      <c r="N34" t="s">
        <v>39</v>
      </c>
      <c r="P34" t="s">
        <v>39</v>
      </c>
      <c r="AA34" t="s">
        <v>39</v>
      </c>
    </row>
    <row r="46" spans="1:27" x14ac:dyDescent="0.25">
      <c r="A46"/>
      <c r="B46"/>
    </row>
    <row r="47" spans="1:27" x14ac:dyDescent="0.25">
      <c r="A47"/>
      <c r="B47"/>
    </row>
    <row r="48" spans="1:27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</sheetData>
  <mergeCells count="21">
    <mergeCell ref="AQ29:AQ31"/>
    <mergeCell ref="AQ19:AQ21"/>
    <mergeCell ref="H20:L20"/>
    <mergeCell ref="Z20:AD20"/>
    <mergeCell ref="A24:A26"/>
    <mergeCell ref="B24:B26"/>
    <mergeCell ref="AQ24:AQ26"/>
    <mergeCell ref="A29:A31"/>
    <mergeCell ref="B29:B31"/>
    <mergeCell ref="A1:AP1"/>
    <mergeCell ref="R7:T9"/>
    <mergeCell ref="AQ7:AQ9"/>
    <mergeCell ref="B7:B9"/>
    <mergeCell ref="B11:B13"/>
    <mergeCell ref="AQ11:AQ13"/>
    <mergeCell ref="B15:B17"/>
    <mergeCell ref="AQ15:AQ17"/>
    <mergeCell ref="A7:A9"/>
    <mergeCell ref="A11:A13"/>
    <mergeCell ref="B19:B21"/>
    <mergeCell ref="A15:A17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цены</vt:lpstr>
      <vt:lpstr>сетка путевые стены</vt:lpstr>
      <vt:lpstr>сетка эскалаторы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2018-07-09T09:04:59Z</dcterms:modified>
</cp:coreProperties>
</file>